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25" windowWidth="18015" windowHeight="6075"/>
  </bookViews>
  <sheets>
    <sheet name="Worksheet" sheetId="1" r:id="rId1"/>
  </sheets>
  <calcPr calcId="145621"/>
</workbook>
</file>

<file path=xl/calcChain.xml><?xml version="1.0" encoding="utf-8"?>
<calcChain xmlns="http://schemas.openxmlformats.org/spreadsheetml/2006/main">
  <c r="M10" i="1" l="1"/>
  <c r="M6" i="1"/>
  <c r="M11" i="1"/>
  <c r="M5" i="1"/>
  <c r="M8" i="1"/>
  <c r="M7" i="1"/>
  <c r="M2" i="1"/>
  <c r="M4" i="1"/>
  <c r="M3" i="1"/>
  <c r="M9" i="1"/>
  <c r="L10" i="1"/>
  <c r="L6" i="1"/>
  <c r="L11" i="1"/>
  <c r="L5" i="1"/>
  <c r="L8" i="1"/>
  <c r="L7" i="1"/>
  <c r="L2" i="1"/>
  <c r="L4" i="1"/>
  <c r="L3" i="1"/>
  <c r="L9" i="1"/>
</calcChain>
</file>

<file path=xl/sharedStrings.xml><?xml version="1.0" encoding="utf-8"?>
<sst xmlns="http://schemas.openxmlformats.org/spreadsheetml/2006/main" count="72" uniqueCount="44">
  <si>
    <t>104590410290361</t>
  </si>
  <si>
    <t>杨培</t>
  </si>
  <si>
    <t>104590410290359</t>
  </si>
  <si>
    <t>黄聪</t>
  </si>
  <si>
    <t>105740000022074</t>
  </si>
  <si>
    <t>钟晓燕</t>
  </si>
  <si>
    <t>105740000021866</t>
  </si>
  <si>
    <t>郭沙沙</t>
  </si>
  <si>
    <t>107180500215954</t>
  </si>
  <si>
    <t>袁诗琴</t>
  </si>
  <si>
    <t>105740000021858</t>
  </si>
  <si>
    <t>李梦梦</t>
  </si>
  <si>
    <t>102800210013675</t>
  </si>
  <si>
    <t>陈金格</t>
  </si>
  <si>
    <t>104590410290396</t>
  </si>
  <si>
    <t>苟龙</t>
  </si>
  <si>
    <t>104590410290402</t>
  </si>
  <si>
    <t>樊婷</t>
  </si>
  <si>
    <t>100650015235709</t>
  </si>
  <si>
    <t>王玉</t>
  </si>
  <si>
    <t>序号</t>
  </si>
  <si>
    <t>报考专业</t>
  </si>
  <si>
    <t>研究方向</t>
  </si>
  <si>
    <t>学习方式</t>
  </si>
  <si>
    <t>学科教学（历史）</t>
  </si>
  <si>
    <t>不区分研究方向</t>
  </si>
  <si>
    <t>全日制</t>
  </si>
  <si>
    <t>文物与博物馆</t>
    <phoneticPr fontId="1" type="noConversion"/>
  </si>
  <si>
    <t>文物与博物馆</t>
    <phoneticPr fontId="1" type="noConversion"/>
  </si>
  <si>
    <t>文物与博物馆</t>
    <phoneticPr fontId="1" type="noConversion"/>
  </si>
  <si>
    <t>拟录取</t>
    <phoneticPr fontId="1" type="noConversion"/>
  </si>
  <si>
    <t>拟录取</t>
    <phoneticPr fontId="1" type="noConversion"/>
  </si>
  <si>
    <t>考生编号</t>
    <phoneticPr fontId="1" type="noConversion"/>
  </si>
  <si>
    <t>考生姓名</t>
    <phoneticPr fontId="1" type="noConversion"/>
  </si>
  <si>
    <t>初试总分</t>
    <phoneticPr fontId="1" type="noConversion"/>
  </si>
  <si>
    <t>外语复试</t>
    <phoneticPr fontId="1" type="noConversion"/>
  </si>
  <si>
    <t>专业复试</t>
    <phoneticPr fontId="1" type="noConversion"/>
  </si>
  <si>
    <t>专业技能</t>
    <phoneticPr fontId="1" type="noConversion"/>
  </si>
  <si>
    <t>综合面试</t>
    <phoneticPr fontId="1" type="noConversion"/>
  </si>
  <si>
    <t>复试成绩</t>
    <phoneticPr fontId="1" type="noConversion"/>
  </si>
  <si>
    <t>最终成绩</t>
    <phoneticPr fontId="1" type="noConversion"/>
  </si>
  <si>
    <t>录取结果</t>
    <phoneticPr fontId="1" type="noConversion"/>
  </si>
  <si>
    <t>自愿放弃</t>
  </si>
  <si>
    <t>自愿放弃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</si>
</sst>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24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name val="Calibri"/>
      <family val="2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3" fillId="8" borderId="8" applyNumberFormat="0" applyFont="0" applyAlignment="0" applyProtection="0">
      <alignment vertical="center"/>
    </xf>
  </cellStyleXfs>
  <cellXfs count="16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20" fillId="0" borderId="10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 wrapText="1"/>
    </xf>
    <xf numFmtId="0" fontId="22" fillId="0" borderId="10" xfId="3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/>
    </xf>
    <xf numFmtId="177" fontId="20" fillId="0" borderId="10" xfId="0" applyNumberFormat="1" applyFont="1" applyBorder="1" applyAlignment="1">
      <alignment horizontal="center"/>
    </xf>
    <xf numFmtId="176" fontId="20" fillId="0" borderId="10" xfId="0" applyNumberFormat="1" applyFont="1" applyBorder="1" applyAlignment="1">
      <alignment horizontal="center"/>
    </xf>
    <xf numFmtId="177" fontId="21" fillId="0" borderId="10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89">
    <cellStyle name="20% - 强调文字颜色 1 2" xfId="6"/>
    <cellStyle name="20% - 强调文字颜色 1 3" xfId="5"/>
    <cellStyle name="20% - 强调文字颜色 2 2" xfId="8"/>
    <cellStyle name="20% - 强调文字颜色 2 3" xfId="7"/>
    <cellStyle name="20% - 强调文字颜色 3 2" xfId="10"/>
    <cellStyle name="20% - 强调文字颜色 3 3" xfId="9"/>
    <cellStyle name="20% - 强调文字颜色 4 2" xfId="12"/>
    <cellStyle name="20% - 强调文字颜色 4 3" xfId="11"/>
    <cellStyle name="20% - 强调文字颜色 5 2" xfId="14"/>
    <cellStyle name="20% - 强调文字颜色 5 3" xfId="13"/>
    <cellStyle name="20% - 强调文字颜色 6 2" xfId="16"/>
    <cellStyle name="20% - 强调文字颜色 6 3" xfId="15"/>
    <cellStyle name="40% - 强调文字颜色 1 2" xfId="18"/>
    <cellStyle name="40% - 强调文字颜色 1 3" xfId="17"/>
    <cellStyle name="40% - 强调文字颜色 2 2" xfId="20"/>
    <cellStyle name="40% - 强调文字颜色 2 3" xfId="19"/>
    <cellStyle name="40% - 强调文字颜色 3 2" xfId="22"/>
    <cellStyle name="40% - 强调文字颜色 3 3" xfId="21"/>
    <cellStyle name="40% - 强调文字颜色 4 2" xfId="24"/>
    <cellStyle name="40% - 强调文字颜色 4 3" xfId="23"/>
    <cellStyle name="40% - 强调文字颜色 5 2" xfId="26"/>
    <cellStyle name="40% - 强调文字颜色 5 3" xfId="25"/>
    <cellStyle name="40% - 强调文字颜色 6 2" xfId="28"/>
    <cellStyle name="40% - 强调文字颜色 6 3" xfId="27"/>
    <cellStyle name="60% - 强调文字颜色 1 2" xfId="30"/>
    <cellStyle name="60% - 强调文字颜色 1 3" xfId="29"/>
    <cellStyle name="60% - 强调文字颜色 2 2" xfId="32"/>
    <cellStyle name="60% - 强调文字颜色 2 3" xfId="31"/>
    <cellStyle name="60% - 强调文字颜色 3 2" xfId="34"/>
    <cellStyle name="60% - 强调文字颜色 3 3" xfId="33"/>
    <cellStyle name="60% - 强调文字颜色 4 2" xfId="36"/>
    <cellStyle name="60% - 强调文字颜色 4 3" xfId="35"/>
    <cellStyle name="60% - 强调文字颜色 5 2" xfId="38"/>
    <cellStyle name="60% - 强调文字颜色 5 3" xfId="37"/>
    <cellStyle name="60% - 强调文字颜色 6 2" xfId="40"/>
    <cellStyle name="60% - 强调文字颜色 6 3" xfId="39"/>
    <cellStyle name="标题 1 2" xfId="43"/>
    <cellStyle name="标题 1 3" xfId="42"/>
    <cellStyle name="标题 2 2" xfId="45"/>
    <cellStyle name="标题 2 3" xfId="44"/>
    <cellStyle name="标题 3 2" xfId="47"/>
    <cellStyle name="标题 3 3" xfId="46"/>
    <cellStyle name="标题 4 2" xfId="49"/>
    <cellStyle name="标题 4 3" xfId="48"/>
    <cellStyle name="标题 5" xfId="50"/>
    <cellStyle name="标题 6" xfId="41"/>
    <cellStyle name="差 2" xfId="52"/>
    <cellStyle name="差 3" xfId="51"/>
    <cellStyle name="常规" xfId="0" builtinId="0"/>
    <cellStyle name="常规 2" xfId="3"/>
    <cellStyle name="常规 2 2" xfId="53"/>
    <cellStyle name="常规 3" xfId="54"/>
    <cellStyle name="常规 4" xfId="4"/>
    <cellStyle name="常规 5" xfId="2"/>
    <cellStyle name="常规 6" xfId="1"/>
    <cellStyle name="好 2" xfId="56"/>
    <cellStyle name="好 3" xfId="55"/>
    <cellStyle name="汇总 2" xfId="58"/>
    <cellStyle name="汇总 3" xfId="57"/>
    <cellStyle name="计算 2" xfId="60"/>
    <cellStyle name="计算 3" xfId="59"/>
    <cellStyle name="检查单元格 2" xfId="62"/>
    <cellStyle name="检查单元格 3" xfId="61"/>
    <cellStyle name="解释性文本 2" xfId="64"/>
    <cellStyle name="解释性文本 3" xfId="63"/>
    <cellStyle name="警告文本 2" xfId="66"/>
    <cellStyle name="警告文本 3" xfId="65"/>
    <cellStyle name="链接单元格 2" xfId="68"/>
    <cellStyle name="链接单元格 3" xfId="67"/>
    <cellStyle name="强调文字颜色 1 2" xfId="70"/>
    <cellStyle name="强调文字颜色 1 3" xfId="69"/>
    <cellStyle name="强调文字颜色 2 2" xfId="72"/>
    <cellStyle name="强调文字颜色 2 3" xfId="71"/>
    <cellStyle name="强调文字颜色 3 2" xfId="74"/>
    <cellStyle name="强调文字颜色 3 3" xfId="73"/>
    <cellStyle name="强调文字颜色 4 2" xfId="76"/>
    <cellStyle name="强调文字颜色 4 3" xfId="75"/>
    <cellStyle name="强调文字颜色 5 2" xfId="78"/>
    <cellStyle name="强调文字颜色 5 3" xfId="77"/>
    <cellStyle name="强调文字颜色 6 2" xfId="80"/>
    <cellStyle name="强调文字颜色 6 3" xfId="79"/>
    <cellStyle name="适中 2" xfId="82"/>
    <cellStyle name="适中 3" xfId="81"/>
    <cellStyle name="输出 2" xfId="84"/>
    <cellStyle name="输出 3" xfId="83"/>
    <cellStyle name="输入 2" xfId="86"/>
    <cellStyle name="输入 3" xfId="85"/>
    <cellStyle name="注释 2" xfId="88"/>
    <cellStyle name="注释 3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N4" sqref="N4"/>
    </sheetView>
  </sheetViews>
  <sheetFormatPr defaultRowHeight="15" x14ac:dyDescent="0.25"/>
  <cols>
    <col min="2" max="2" width="23.7109375" customWidth="1"/>
    <col min="3" max="3" width="19.28515625" customWidth="1"/>
    <col min="4" max="4" width="16.85546875" customWidth="1"/>
    <col min="5" max="11" width="20" customWidth="1"/>
    <col min="12" max="12" width="20" style="2" customWidth="1"/>
    <col min="13" max="13" width="16.28515625" style="1" customWidth="1"/>
    <col min="14" max="14" width="14.7109375" style="2" customWidth="1"/>
  </cols>
  <sheetData>
    <row r="1" spans="1:14" s="10" customFormat="1" ht="20.100000000000001" customHeight="1" x14ac:dyDescent="0.25">
      <c r="A1" s="5" t="s">
        <v>20</v>
      </c>
      <c r="B1" s="6" t="s">
        <v>21</v>
      </c>
      <c r="C1" s="5" t="s">
        <v>22</v>
      </c>
      <c r="D1" s="6" t="s">
        <v>23</v>
      </c>
      <c r="E1" s="7" t="s">
        <v>32</v>
      </c>
      <c r="F1" s="7" t="s">
        <v>33</v>
      </c>
      <c r="G1" s="7" t="s">
        <v>34</v>
      </c>
      <c r="H1" s="7" t="s">
        <v>35</v>
      </c>
      <c r="I1" s="7" t="s">
        <v>36</v>
      </c>
      <c r="J1" s="7" t="s">
        <v>37</v>
      </c>
      <c r="K1" s="7" t="s">
        <v>38</v>
      </c>
      <c r="L1" s="8" t="s">
        <v>39</v>
      </c>
      <c r="M1" s="9" t="s">
        <v>40</v>
      </c>
      <c r="N1" s="8" t="s">
        <v>41</v>
      </c>
    </row>
    <row r="2" spans="1:14" s="15" customFormat="1" ht="20.100000000000001" customHeight="1" x14ac:dyDescent="0.25">
      <c r="A2" s="3">
        <v>1</v>
      </c>
      <c r="B2" s="4" t="s">
        <v>24</v>
      </c>
      <c r="C2" s="4" t="s">
        <v>25</v>
      </c>
      <c r="D2" s="4" t="s">
        <v>26</v>
      </c>
      <c r="E2" s="11" t="s">
        <v>4</v>
      </c>
      <c r="F2" s="11" t="s">
        <v>5</v>
      </c>
      <c r="G2" s="11">
        <v>379</v>
      </c>
      <c r="H2" s="11">
        <v>89</v>
      </c>
      <c r="I2" s="11">
        <v>83</v>
      </c>
      <c r="J2" s="11">
        <v>89</v>
      </c>
      <c r="K2" s="11">
        <v>91</v>
      </c>
      <c r="L2" s="12">
        <f t="shared" ref="L2:L11" si="0">SUM(H2*0.2+I2*0.25+J2*0.25+K2*0.3)</f>
        <v>88.1</v>
      </c>
      <c r="M2" s="13">
        <f t="shared" ref="M2:M11" si="1">SUM(G2*0.12+H2*0.08+I2*0.1+J2*0.1+K2*0.12)</f>
        <v>80.72</v>
      </c>
      <c r="N2" s="14" t="s">
        <v>42</v>
      </c>
    </row>
    <row r="3" spans="1:14" s="15" customFormat="1" ht="20.100000000000001" customHeight="1" x14ac:dyDescent="0.25">
      <c r="A3" s="3">
        <v>2</v>
      </c>
      <c r="B3" s="4" t="s">
        <v>24</v>
      </c>
      <c r="C3" s="4" t="s">
        <v>25</v>
      </c>
      <c r="D3" s="4" t="s">
        <v>26</v>
      </c>
      <c r="E3" s="11" t="s">
        <v>10</v>
      </c>
      <c r="F3" s="11" t="s">
        <v>11</v>
      </c>
      <c r="G3" s="11">
        <v>368</v>
      </c>
      <c r="H3" s="11">
        <v>86</v>
      </c>
      <c r="I3" s="11">
        <v>86</v>
      </c>
      <c r="J3" s="11">
        <v>89</v>
      </c>
      <c r="K3" s="11">
        <v>90</v>
      </c>
      <c r="L3" s="12">
        <f t="shared" si="0"/>
        <v>87.95</v>
      </c>
      <c r="M3" s="13">
        <f t="shared" si="1"/>
        <v>79.34</v>
      </c>
      <c r="N3" s="14" t="s">
        <v>30</v>
      </c>
    </row>
    <row r="4" spans="1:14" s="15" customFormat="1" ht="20.100000000000001" customHeight="1" x14ac:dyDescent="0.25">
      <c r="A4" s="3">
        <v>3</v>
      </c>
      <c r="B4" s="4" t="s">
        <v>24</v>
      </c>
      <c r="C4" s="4" t="s">
        <v>25</v>
      </c>
      <c r="D4" s="4" t="s">
        <v>26</v>
      </c>
      <c r="E4" s="11" t="s">
        <v>6</v>
      </c>
      <c r="F4" s="11" t="s">
        <v>7</v>
      </c>
      <c r="G4" s="11">
        <v>371</v>
      </c>
      <c r="H4" s="11">
        <v>-1</v>
      </c>
      <c r="I4" s="11">
        <v>-1</v>
      </c>
      <c r="J4" s="11">
        <v>-1</v>
      </c>
      <c r="K4" s="11">
        <v>-1</v>
      </c>
      <c r="L4" s="12">
        <f t="shared" si="0"/>
        <v>-1</v>
      </c>
      <c r="M4" s="13">
        <f t="shared" si="1"/>
        <v>44.12</v>
      </c>
      <c r="N4" s="14"/>
    </row>
    <row r="5" spans="1:14" s="15" customFormat="1" ht="20.100000000000001" customHeight="1" x14ac:dyDescent="0.25">
      <c r="A5" s="3">
        <v>1</v>
      </c>
      <c r="B5" s="4" t="s">
        <v>27</v>
      </c>
      <c r="C5" s="4" t="s">
        <v>25</v>
      </c>
      <c r="D5" s="4" t="s">
        <v>26</v>
      </c>
      <c r="E5" s="11" t="s">
        <v>14</v>
      </c>
      <c r="F5" s="11" t="s">
        <v>15</v>
      </c>
      <c r="G5" s="11">
        <v>361</v>
      </c>
      <c r="H5" s="11">
        <v>87</v>
      </c>
      <c r="I5" s="11">
        <v>92</v>
      </c>
      <c r="J5" s="11">
        <v>91</v>
      </c>
      <c r="K5" s="11">
        <v>92</v>
      </c>
      <c r="L5" s="12">
        <f t="shared" si="0"/>
        <v>90.75</v>
      </c>
      <c r="M5" s="13">
        <f t="shared" si="1"/>
        <v>79.62</v>
      </c>
      <c r="N5" s="14" t="s">
        <v>31</v>
      </c>
    </row>
    <row r="6" spans="1:14" s="15" customFormat="1" ht="20.100000000000001" customHeight="1" x14ac:dyDescent="0.25">
      <c r="A6" s="3">
        <v>2</v>
      </c>
      <c r="B6" s="4" t="s">
        <v>28</v>
      </c>
      <c r="C6" s="4" t="s">
        <v>25</v>
      </c>
      <c r="D6" s="4" t="s">
        <v>26</v>
      </c>
      <c r="E6" s="11" t="s">
        <v>8</v>
      </c>
      <c r="F6" s="11" t="s">
        <v>9</v>
      </c>
      <c r="G6" s="11">
        <v>359</v>
      </c>
      <c r="H6" s="11">
        <v>89</v>
      </c>
      <c r="I6" s="11">
        <v>90</v>
      </c>
      <c r="J6" s="11">
        <v>93</v>
      </c>
      <c r="K6" s="11">
        <v>91</v>
      </c>
      <c r="L6" s="12">
        <f t="shared" si="0"/>
        <v>90.85</v>
      </c>
      <c r="M6" s="13">
        <f t="shared" si="1"/>
        <v>79.42</v>
      </c>
      <c r="N6" s="14" t="s">
        <v>43</v>
      </c>
    </row>
    <row r="7" spans="1:14" s="15" customFormat="1" ht="20.100000000000001" customHeight="1" x14ac:dyDescent="0.25">
      <c r="A7" s="3">
        <v>3</v>
      </c>
      <c r="B7" s="4" t="s">
        <v>29</v>
      </c>
      <c r="C7" s="4" t="s">
        <v>25</v>
      </c>
      <c r="D7" s="4" t="s">
        <v>26</v>
      </c>
      <c r="E7" s="11" t="s">
        <v>18</v>
      </c>
      <c r="F7" s="11" t="s">
        <v>19</v>
      </c>
      <c r="G7" s="11">
        <v>351</v>
      </c>
      <c r="H7" s="11">
        <v>92</v>
      </c>
      <c r="I7" s="11">
        <v>91</v>
      </c>
      <c r="J7" s="11">
        <v>93</v>
      </c>
      <c r="K7" s="11">
        <v>93</v>
      </c>
      <c r="L7" s="12">
        <f t="shared" si="0"/>
        <v>92.300000000000011</v>
      </c>
      <c r="M7" s="13">
        <f t="shared" si="1"/>
        <v>79.039999999999992</v>
      </c>
      <c r="N7" s="14" t="s">
        <v>31</v>
      </c>
    </row>
    <row r="8" spans="1:14" s="15" customFormat="1" ht="20.100000000000001" customHeight="1" x14ac:dyDescent="0.25">
      <c r="A8" s="3">
        <v>4</v>
      </c>
      <c r="B8" s="4" t="s">
        <v>28</v>
      </c>
      <c r="C8" s="4" t="s">
        <v>25</v>
      </c>
      <c r="D8" s="4" t="s">
        <v>26</v>
      </c>
      <c r="E8" s="11" t="s">
        <v>16</v>
      </c>
      <c r="F8" s="11" t="s">
        <v>17</v>
      </c>
      <c r="G8" s="11">
        <v>354</v>
      </c>
      <c r="H8" s="11">
        <v>87</v>
      </c>
      <c r="I8" s="11">
        <v>91</v>
      </c>
      <c r="J8" s="11">
        <v>91</v>
      </c>
      <c r="K8" s="11">
        <v>90</v>
      </c>
      <c r="L8" s="12">
        <f t="shared" si="0"/>
        <v>89.9</v>
      </c>
      <c r="M8" s="13">
        <f t="shared" si="1"/>
        <v>78.44</v>
      </c>
      <c r="N8" s="14" t="s">
        <v>31</v>
      </c>
    </row>
    <row r="9" spans="1:14" s="15" customFormat="1" ht="20.100000000000001" customHeight="1" x14ac:dyDescent="0.25">
      <c r="A9" s="3">
        <v>5</v>
      </c>
      <c r="B9" s="4" t="s">
        <v>28</v>
      </c>
      <c r="C9" s="4" t="s">
        <v>25</v>
      </c>
      <c r="D9" s="4" t="s">
        <v>26</v>
      </c>
      <c r="E9" s="11" t="s">
        <v>0</v>
      </c>
      <c r="F9" s="11" t="s">
        <v>1</v>
      </c>
      <c r="G9" s="11">
        <v>359</v>
      </c>
      <c r="H9" s="11">
        <v>81</v>
      </c>
      <c r="I9" s="11">
        <v>88</v>
      </c>
      <c r="J9" s="11">
        <v>90</v>
      </c>
      <c r="K9" s="11">
        <v>87</v>
      </c>
      <c r="L9" s="12">
        <f t="shared" si="0"/>
        <v>86.8</v>
      </c>
      <c r="M9" s="13">
        <f t="shared" si="1"/>
        <v>77.8</v>
      </c>
      <c r="N9" s="14" t="s">
        <v>31</v>
      </c>
    </row>
    <row r="10" spans="1:14" s="15" customFormat="1" ht="20.100000000000001" customHeight="1" x14ac:dyDescent="0.25">
      <c r="A10" s="3">
        <v>6</v>
      </c>
      <c r="B10" s="4" t="s">
        <v>28</v>
      </c>
      <c r="C10" s="4" t="s">
        <v>25</v>
      </c>
      <c r="D10" s="4" t="s">
        <v>26</v>
      </c>
      <c r="E10" s="11" t="s">
        <v>2</v>
      </c>
      <c r="F10" s="11" t="s">
        <v>3</v>
      </c>
      <c r="G10" s="11">
        <v>364</v>
      </c>
      <c r="H10" s="11">
        <v>74</v>
      </c>
      <c r="I10" s="11">
        <v>87</v>
      </c>
      <c r="J10" s="11">
        <v>86</v>
      </c>
      <c r="K10" s="11">
        <v>86</v>
      </c>
      <c r="L10" s="12">
        <f t="shared" si="0"/>
        <v>83.85</v>
      </c>
      <c r="M10" s="13">
        <f t="shared" si="1"/>
        <v>77.22</v>
      </c>
      <c r="N10" s="14" t="s">
        <v>31</v>
      </c>
    </row>
    <row r="11" spans="1:14" s="15" customFormat="1" ht="20.100000000000001" customHeight="1" x14ac:dyDescent="0.25">
      <c r="A11" s="3">
        <v>7</v>
      </c>
      <c r="B11" s="4" t="s">
        <v>28</v>
      </c>
      <c r="C11" s="4" t="s">
        <v>25</v>
      </c>
      <c r="D11" s="4" t="s">
        <v>26</v>
      </c>
      <c r="E11" s="11" t="s">
        <v>12</v>
      </c>
      <c r="F11" s="11" t="s">
        <v>13</v>
      </c>
      <c r="G11" s="11">
        <v>351</v>
      </c>
      <c r="H11" s="11">
        <v>82</v>
      </c>
      <c r="I11" s="11">
        <v>86</v>
      </c>
      <c r="J11" s="11">
        <v>86</v>
      </c>
      <c r="K11" s="11">
        <v>86</v>
      </c>
      <c r="L11" s="12">
        <f t="shared" si="0"/>
        <v>85.2</v>
      </c>
      <c r="M11" s="13">
        <f t="shared" si="1"/>
        <v>76.199999999999989</v>
      </c>
      <c r="N11" s="14"/>
    </row>
  </sheetData>
  <sheetProtection formatCells="0" formatColumns="0" formatRows="0" insertColumns="0" insertRows="0" insertHyperlinks="0" deleteColumns="0" deleteRows="0" sort="0" autoFilter="0" pivotTables="0"/>
  <sortState ref="A2:N15">
    <sortCondition descending="1" ref="M1"/>
  </sortState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10476复试成绩导入模板</dc:title>
  <dc:creator>Unknown Creator</dc:creator>
  <cp:lastModifiedBy>Sky123.Org</cp:lastModifiedBy>
  <dcterms:created xsi:type="dcterms:W3CDTF">2020-05-23T09:59:07Z</dcterms:created>
  <dcterms:modified xsi:type="dcterms:W3CDTF">2020-05-23T12:04:18Z</dcterms:modified>
</cp:coreProperties>
</file>