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22专硕（科研、思想、文体）加分明细" sheetId="3" r:id="rId1"/>
  </sheets>
  <definedNames>
    <definedName name="_xlnm._FilterDatabase" localSheetId="0" hidden="1">'22专硕（科研、思想、文体）加分明细'!$A$1:$N$55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<sst xmlns="http://schemas.openxmlformats.org/spreadsheetml/2006/main" count="281" uniqueCount="176">
  <si>
    <t>姓名</t>
  </si>
  <si>
    <t>学号</t>
  </si>
  <si>
    <t>专业</t>
  </si>
  <si>
    <t>科研素质（40分）</t>
  </si>
  <si>
    <t>总分</t>
  </si>
  <si>
    <t>得分</t>
  </si>
  <si>
    <t>思想道德素质（10分）</t>
  </si>
  <si>
    <t>文体素质（10分）</t>
  </si>
  <si>
    <t>总 分</t>
  </si>
  <si>
    <t>总得分</t>
  </si>
  <si>
    <t>排名</t>
  </si>
  <si>
    <t>李禄一</t>
  </si>
  <si>
    <t>运动训练</t>
  </si>
  <si>
    <t>论文+60，十四科大专题+20</t>
  </si>
  <si>
    <t>体艺委员+3，志愿服务+1，
三好研究生+2，样板党支部+2</t>
  </si>
  <si>
    <t>裁判2*2，教师技能大赛+1，校运会+1，4x400m+5，110栏+4，拔河+6，趣味+5，跳高+5，4*100+6</t>
  </si>
  <si>
    <t>王婧雯</t>
  </si>
  <si>
    <t>SCI+40，CN+6，专题+26</t>
  </si>
  <si>
    <t>校三好+2，志愿服务*2+2，
样板党支部+2</t>
  </si>
  <si>
    <t>裁判+7，校羽毛球第一+6</t>
  </si>
  <si>
    <t>秦之若</t>
  </si>
  <si>
    <t>社会体育指导</t>
  </si>
  <si>
    <t>国际会议专题+20，CN+6，课题立项+2.5，十四科大墙报+10</t>
  </si>
  <si>
    <t>省三好学生+10，志愿服务+2，样板党支部+2</t>
  </si>
  <si>
    <t>省赛+3，省第二+12*3，省第一+14*2，省第二12*2，省第三+10，省第四+8，省赛参与+3，志愿者2*3，志愿活动+3</t>
  </si>
  <si>
    <t>殷世震</t>
  </si>
  <si>
    <t>体育教学</t>
  </si>
  <si>
    <t>论文+30，十四科大专题+20，
课题结项2.5*2，课题立项2.5，专题+3</t>
  </si>
  <si>
    <t>三下乡+5，样板党支部+2</t>
  </si>
  <si>
    <t>匹克球+6，裁判+2</t>
  </si>
  <si>
    <t>孙瞳</t>
  </si>
  <si>
    <t>国际会议专题+20，十四科大专题+20，二级专题+3+3</t>
  </si>
  <si>
    <t>优秀助管+3，三好学生+2
样板党支部+2</t>
  </si>
  <si>
    <t>排球裁判+2，匹克球二等奖+1+4，党章+1，拔河一等奖+1+5，八字跳绳+1+3，拔河第一+1+5</t>
  </si>
  <si>
    <t>刘艺曦</t>
  </si>
  <si>
    <t>国际20，cn6，立项2.5</t>
  </si>
  <si>
    <t>研究生会长3，志愿服务5，
三好+2，样板党支部+2</t>
  </si>
  <si>
    <t>表演，比赛，省赛，全国赛，拔河，87</t>
  </si>
  <si>
    <t>张明华</t>
  </si>
  <si>
    <t>十四科大专题+20，墙报+10，立项结项+5</t>
  </si>
  <si>
    <t>样板党支部+2</t>
  </si>
  <si>
    <t>匹克球二等奖+1+4，三等奖+1+3,羽毛球+1+5，拔河三等奖+1+3，拔河一等奖+1+5，志愿者+10</t>
  </si>
  <si>
    <t>27.07
托福+5</t>
  </si>
  <si>
    <t>刘力源</t>
  </si>
  <si>
    <t>结项+2.5，立项+1，科大墙报+10</t>
  </si>
  <si>
    <t>兼职辅导员+5，志愿服务+5，
三好学生+2，样板党支部+2</t>
  </si>
  <si>
    <t>裁判+12*2，优秀志愿者+8，党课一等奖+5，羽毛球+20
出演+1*1+1，篮球赛+5+1+4，双歌+6,新闻稿院级+20，校级+12</t>
  </si>
  <si>
    <t>尹世聪</t>
  </si>
  <si>
    <t>专题3，科大20，立项2.5*2</t>
  </si>
  <si>
    <t>组织委员+3，优秀班干部+2，三好2
志愿服务1，样板党支部+2</t>
  </si>
  <si>
    <t>匹克球4，党课5，教学比赛5，新闻稿7，讲座31，优秀志愿2，跳绳10</t>
  </si>
  <si>
    <t>李梦瑶</t>
  </si>
  <si>
    <t>国际会议+20，十四科大墙报+10，结项+2.5*2</t>
  </si>
  <si>
    <t>样板团支部+2，金色童年志愿+5</t>
  </si>
  <si>
    <t>铁饼第五+1+1，拔河第一+1+5，旱地+3，跳绳+6，团体+4</t>
  </si>
  <si>
    <t>牛清怡</t>
  </si>
  <si>
    <t>国际会议+20</t>
  </si>
  <si>
    <t>优秀助管+3，文化沙龙主讲人+8，优秀团员+2，优秀研究生干部+2</t>
  </si>
  <si>
    <t>拔河+1+3，匹克球一等奖+1+5，三等奖+1+3，新闻稿+2，拔河一等奖+1+5，跳大绳三等奖+1+3，飞盘三等奖+1+3，运动会+1+4，十人九足第二名+1+4</t>
  </si>
  <si>
    <t>苑兰菊</t>
  </si>
  <si>
    <t>国际会议专题+20，十四科大专题+20</t>
  </si>
  <si>
    <t>三好研究生+2，志愿活动+1</t>
  </si>
  <si>
    <t>拔河第一名+1+5，八字跳绳+1+3</t>
  </si>
  <si>
    <t>孙天娇</t>
  </si>
  <si>
    <t>国际会议+20，CN+6</t>
  </si>
  <si>
    <t>金色童年+5，三好研究生+2</t>
  </si>
  <si>
    <t>拔河第一+6，跳绳第一+6，运动会团体第二+5，党章优秀+1</t>
  </si>
  <si>
    <t>郑圆明</t>
  </si>
  <si>
    <t>体育教育</t>
  </si>
  <si>
    <t>无</t>
  </si>
  <si>
    <t>班长+5，三好+2，优干+2，
志愿服务+4，样板党支部+2</t>
  </si>
  <si>
    <t>全国沙排+5，省冠军+17，篮球第二名+5，双歌第一+6，校运动会+5，志愿者2*4，拔河+6*2，跳绳+4，排球裁判2*4，篮球裁判2*2，校级活动+2*4</t>
  </si>
  <si>
    <t>赵苑霖</t>
  </si>
  <si>
    <t>志愿+5，样板党支部+2，辅导员5</t>
  </si>
  <si>
    <t>校新闻15*2，院新闻22，拔河18，篮球10，裁判11*2</t>
  </si>
  <si>
    <t>张航</t>
  </si>
  <si>
    <t>一级专题+20，二级专题+3</t>
  </si>
  <si>
    <t>龙舟+4，跳绳+6，运动会团体+6，排球+17，
拔河+4，校园活动+1</t>
  </si>
  <si>
    <t>王龙</t>
  </si>
  <si>
    <t>省级结项+2.5，厅级立项+1，一级专题+20</t>
  </si>
  <si>
    <t>志愿服务+2，，样板党支部+2</t>
  </si>
  <si>
    <t>杜晓函</t>
  </si>
  <si>
    <t>立项+2.5，专题+6，十四科大墙报+10</t>
  </si>
  <si>
    <t>志愿+1</t>
  </si>
  <si>
    <t>拔河第三+4，飞盘第三+4，羽毛球第一+6，党章优秀作品+1，裁判+4，跳绳第一+6，冬季拔河第一+6，教学技能+4，校运会团体第二+5，篮球优秀工作者+2，跳绳第二+4</t>
  </si>
  <si>
    <t>翟帅昂</t>
  </si>
  <si>
    <t>专题+20；二级墙报+1</t>
  </si>
  <si>
    <t>优秀团员+2</t>
  </si>
  <si>
    <t>全国锦标赛参与+5，个人第三+16，拔河+4，飞盘+4，跳绳+6，校园活动+1</t>
  </si>
  <si>
    <t>王振楷</t>
  </si>
  <si>
    <t>CN+6，专题+3*2</t>
  </si>
  <si>
    <t>团支书+4，三好研究生+2，志愿服务+2，样板党支部+2</t>
  </si>
  <si>
    <t>志愿者+2*2，拔河+5</t>
  </si>
  <si>
    <t>郝世诚</t>
  </si>
  <si>
    <t>专题3</t>
  </si>
  <si>
    <t>志愿+1*5，样板党支部+2，助管3</t>
  </si>
  <si>
    <t>拔河18，新闻2，篮球5，五四歌会6，优秀志愿者6，裁判18</t>
  </si>
  <si>
    <t>王林雪</t>
  </si>
  <si>
    <t>志愿服务+5</t>
  </si>
  <si>
    <t>拔河12，省赛第一*3，第六，第七，第八58</t>
  </si>
  <si>
    <t>申岩鑫</t>
  </si>
  <si>
    <t>立项1，省立项2.5</t>
  </si>
  <si>
    <t>优秀助管+3，样板党支部+2，三好2，学生干部2</t>
  </si>
  <si>
    <t>拔河4，跳绳4，技能大赛3，新闻稿1</t>
  </si>
  <si>
    <t>张闰泽</t>
  </si>
  <si>
    <t>结项+2.5，立项+1，一级墙报+10</t>
  </si>
  <si>
    <t>志愿服务+1，优秀志愿者+1</t>
  </si>
  <si>
    <t>王成林</t>
  </si>
  <si>
    <t>3V3篮球裁判+2参与者+2，研究生拔河第一名+6，红歌+6，省篮球第二名+15，省篮球教练员+2，拔河比赛第一名+6，迎新篮球+5，趣味运动会+5</t>
  </si>
  <si>
    <t>刘欣雨</t>
  </si>
  <si>
    <t>课题结项+1</t>
  </si>
  <si>
    <t>优秀助管+3</t>
  </si>
  <si>
    <t>省赛参与+3*3，省赛第一+14*3，省赛第五+6</t>
  </si>
  <si>
    <t>袁鼎</t>
  </si>
  <si>
    <t>结项+1</t>
  </si>
  <si>
    <t>志愿服务+1，优秀团员+2</t>
  </si>
  <si>
    <t>3V3篮球裁判+2，迎新篮球+5，研究生拔河+6，标枪+6，铅球+3，拔河+6，省篮球+15，趣味运动会+5</t>
  </si>
  <si>
    <t>张梦娜</t>
  </si>
  <si>
    <t>专题+6</t>
  </si>
  <si>
    <t>优秀助管+3，三好+2</t>
  </si>
  <si>
    <t>魏存东</t>
  </si>
  <si>
    <t>立项1</t>
  </si>
  <si>
    <t>三好学生2</t>
  </si>
  <si>
    <t xml:space="preserve">运动会第四，第二，第一，特等，团体第二，25。裁判4，马拉松5，参与2   </t>
  </si>
  <si>
    <t>赵得利</t>
  </si>
  <si>
    <t>宣传委员+3，样板党支部+2</t>
  </si>
  <si>
    <t>校运动会参与+1，团队第二名+4，篮球+4，参与+1，飞盘+4，参与+1，拔河比赛+3参与+1</t>
  </si>
  <si>
    <t>张航源</t>
  </si>
  <si>
    <t>专题+3，专题+3，立项+2.5</t>
  </si>
  <si>
    <t>d</t>
  </si>
  <si>
    <t>裁判2*2，微课+1，趣味+3</t>
  </si>
  <si>
    <t>马思远</t>
  </si>
  <si>
    <t>样板党支部+2，志愿服务+1</t>
  </si>
  <si>
    <t>拔河6，运动会9，裁判2，优秀志愿者2</t>
  </si>
  <si>
    <t>蒋祚帝</t>
  </si>
  <si>
    <t>省足球第二名+15，省足球第三名+13，省足球第四名+11</t>
  </si>
  <si>
    <t>陈浩银</t>
  </si>
  <si>
    <t>结项+3.5</t>
  </si>
  <si>
    <t>校运会团体第二+5，研究生杯志愿者+2，裁判+2，五四歌会+6，微课第二+2</t>
  </si>
  <si>
    <t>刘宇</t>
  </si>
  <si>
    <t>旱地龙舟+1+3，校级裁判+1+1+2+1.5,八字跳绳+1+3，教师技能大赛+1+3，篮球赛+1+4，红歌+1+5，拔河+1+3，省裁判+4</t>
  </si>
  <si>
    <t>张龙飞</t>
  </si>
  <si>
    <t>助管+3</t>
  </si>
  <si>
    <t>羽毛球+6，匹克球+5，新闻+1</t>
  </si>
  <si>
    <t>杨震堃</t>
  </si>
  <si>
    <t>三好研究生+2，志愿服务+1</t>
  </si>
  <si>
    <t>五四歌会+6，裁判+2，优秀工作者+2</t>
  </si>
  <si>
    <t>王佳傲</t>
  </si>
  <si>
    <t>校运会100米第六+1，校运会4*100第一+6，校运会4*400第二+5，全国田径（西北）运动员+6，裁判+6，校运会团体第二+5</t>
  </si>
  <si>
    <t>位子龙</t>
  </si>
  <si>
    <t>篮球+1，篮球第二名+4，校裁判+2，教师技能大赛+3</t>
  </si>
  <si>
    <t>贺培绕</t>
  </si>
  <si>
    <t>地厅级+1</t>
  </si>
  <si>
    <t>教学技能大赛+5，校运会+1，团体第二+4，铁饼+1，校裁判+2，标枪+3，汇演+1</t>
  </si>
  <si>
    <t>孔令康</t>
  </si>
  <si>
    <t>羽毛球比赛，第一，第二*2，参与。17</t>
  </si>
  <si>
    <t>殷振辉</t>
  </si>
  <si>
    <t>匹克球参与三等奖+4；篮球裁判+2；篮球赛+5；跳绳6</t>
  </si>
  <si>
    <t>李振阳</t>
  </si>
  <si>
    <t>专题+3</t>
  </si>
  <si>
    <t>刘永辉</t>
  </si>
  <si>
    <t>立项+1结项+1</t>
  </si>
  <si>
    <t>张艺舰</t>
  </si>
  <si>
    <t>运动会+4，裁判+2，微课+3</t>
  </si>
  <si>
    <t>刘杨</t>
  </si>
  <si>
    <t>裁判+2，运动会第三名+4，志愿者+2</t>
  </si>
  <si>
    <t>单叶建</t>
  </si>
  <si>
    <t>裁判+6，研究生杯优秀工作者+2</t>
  </si>
  <si>
    <t>徐世闻</t>
  </si>
  <si>
    <t>体育局课题立项+1</t>
  </si>
  <si>
    <t>宋贺坤</t>
  </si>
  <si>
    <t>地级课题立项+1</t>
  </si>
  <si>
    <t>赵晓欢</t>
  </si>
  <si>
    <t>李宛龙</t>
  </si>
  <si>
    <t>王懿</t>
  </si>
  <si>
    <t>白德庆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</si>
</sst>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0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zoomScale="96" zoomScaleNormal="96" topLeftCell="A28" workbookViewId="0">
      <selection activeCell="E37" sqref="E37"/>
    </sheetView>
  </sheetViews>
  <sheetFormatPr defaultColWidth="9.63888888888889" defaultRowHeight="14.4"/>
  <cols>
    <col min="1" max="1" width="8.72222222222222" style="1"/>
    <col min="2" max="2" width="12.4537037037037" style="1" customWidth="1"/>
    <col min="3" max="3" width="11.25" style="1" customWidth="1"/>
    <col min="4" max="4" width="34.1851851851852" style="1" customWidth="1"/>
    <col min="5" max="5" width="8.72222222222222" style="1"/>
    <col min="6" max="6" width="7.97222222222222" style="2" customWidth="1"/>
    <col min="7" max="7" width="27.8518518518519" style="1" customWidth="1"/>
    <col min="8" max="8" width="7.81481481481481" style="1" customWidth="1"/>
    <col min="9" max="9" width="10.3703703703704" style="3" customWidth="1"/>
    <col min="10" max="10" width="39.212962962963" style="1" customWidth="1"/>
    <col min="11" max="11" width="8.72222222222222" style="1"/>
    <col min="12" max="12" width="9.90740740740741" style="1" customWidth="1"/>
    <col min="13" max="13" width="8.62962962962963" style="3" customWidth="1"/>
    <col min="14" max="14" width="7" style="1" customWidth="1"/>
    <col min="15" max="26" width="8.72222222222222" style="1"/>
  </cols>
  <sheetData>
    <row r="1" s="1" customFormat="1" ht="47" customHeight="1" spans="1:14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7" t="s">
        <v>6</v>
      </c>
      <c r="H1" s="4" t="s">
        <v>4</v>
      </c>
      <c r="I1" s="18" t="s">
        <v>5</v>
      </c>
      <c r="J1" s="5" t="s">
        <v>7</v>
      </c>
      <c r="K1" s="4" t="s">
        <v>8</v>
      </c>
      <c r="L1" s="18" t="s">
        <v>5</v>
      </c>
      <c r="M1" s="19" t="s">
        <v>9</v>
      </c>
      <c r="N1" s="20" t="s">
        <v>10</v>
      </c>
    </row>
    <row r="2" s="1" customFormat="1" ht="36" customHeight="1" spans="1:14">
      <c r="A2" s="8" t="s">
        <v>11</v>
      </c>
      <c r="B2" s="8">
        <v>2306283060</v>
      </c>
      <c r="C2" s="8" t="s">
        <v>12</v>
      </c>
      <c r="D2" s="9" t="s">
        <v>13</v>
      </c>
      <c r="E2" s="10">
        <v>80</v>
      </c>
      <c r="F2" s="11">
        <v>40</v>
      </c>
      <c r="G2" s="12" t="s">
        <v>14</v>
      </c>
      <c r="H2" s="13">
        <v>6</v>
      </c>
      <c r="I2" s="21">
        <v>4</v>
      </c>
      <c r="J2" s="22" t="s">
        <v>15</v>
      </c>
      <c r="K2" s="13">
        <v>35</v>
      </c>
      <c r="L2" s="21">
        <v>3.24</v>
      </c>
      <c r="M2" s="21">
        <v>47.24</v>
      </c>
      <c r="N2" s="13">
        <v>1</v>
      </c>
    </row>
    <row r="3" s="1" customFormat="1" ht="49.5" customHeight="1" spans="1:14">
      <c r="A3" s="8" t="s">
        <v>16</v>
      </c>
      <c r="B3" s="8">
        <v>2306283058</v>
      </c>
      <c r="C3" s="8" t="s">
        <v>12</v>
      </c>
      <c r="D3" s="9" t="s">
        <v>17</v>
      </c>
      <c r="E3" s="14">
        <v>72</v>
      </c>
      <c r="F3" s="11">
        <v>36</v>
      </c>
      <c r="G3" s="12" t="s">
        <v>18</v>
      </c>
      <c r="H3" s="13">
        <v>6</v>
      </c>
      <c r="I3" s="21">
        <v>4</v>
      </c>
      <c r="J3" s="22" t="s">
        <v>19</v>
      </c>
      <c r="K3" s="13">
        <v>13</v>
      </c>
      <c r="L3" s="21">
        <v>1.2</v>
      </c>
      <c r="M3" s="21">
        <v>39.87</v>
      </c>
      <c r="N3" s="13">
        <v>2</v>
      </c>
    </row>
    <row r="4" s="1" customFormat="1" ht="34.8" customHeight="1" spans="1:14">
      <c r="A4" s="8" t="s">
        <v>20</v>
      </c>
      <c r="B4" s="8">
        <v>2306283066</v>
      </c>
      <c r="C4" s="8" t="s">
        <v>21</v>
      </c>
      <c r="D4" s="9" t="s">
        <v>22</v>
      </c>
      <c r="E4" s="13">
        <v>38.5</v>
      </c>
      <c r="F4" s="11">
        <v>19.25</v>
      </c>
      <c r="G4" s="12" t="s">
        <v>23</v>
      </c>
      <c r="H4" s="13">
        <v>14</v>
      </c>
      <c r="I4" s="21">
        <v>9.33</v>
      </c>
      <c r="J4" s="23" t="s">
        <v>24</v>
      </c>
      <c r="K4" s="13">
        <v>108</v>
      </c>
      <c r="L4" s="21">
        <v>10</v>
      </c>
      <c r="M4" s="21">
        <f>SUM(F4+I4+L4)</f>
        <v>38.58</v>
      </c>
      <c r="N4" s="13">
        <v>3</v>
      </c>
    </row>
    <row r="5" s="1" customFormat="1" ht="29" customHeight="1" spans="1:14">
      <c r="A5" s="8" t="s">
        <v>25</v>
      </c>
      <c r="B5" s="8">
        <v>2306283040</v>
      </c>
      <c r="C5" s="8" t="s">
        <v>26</v>
      </c>
      <c r="D5" s="15" t="s">
        <v>27</v>
      </c>
      <c r="E5" s="13">
        <v>60.5</v>
      </c>
      <c r="F5" s="11">
        <v>30.25</v>
      </c>
      <c r="G5" s="12" t="s">
        <v>28</v>
      </c>
      <c r="H5" s="13">
        <v>7</v>
      </c>
      <c r="I5" s="21">
        <v>4.67</v>
      </c>
      <c r="J5" s="22" t="s">
        <v>29</v>
      </c>
      <c r="K5" s="13">
        <v>8</v>
      </c>
      <c r="L5" s="21">
        <v>0.74</v>
      </c>
      <c r="M5" s="21">
        <f>SUM(F5+I5+L5)</f>
        <v>35.66</v>
      </c>
      <c r="N5" s="13">
        <v>4</v>
      </c>
    </row>
    <row r="6" s="1" customFormat="1" ht="29" customHeight="1" spans="1:14">
      <c r="A6" s="8" t="s">
        <v>30</v>
      </c>
      <c r="B6" s="8">
        <v>2306283049</v>
      </c>
      <c r="C6" s="8" t="s">
        <v>26</v>
      </c>
      <c r="D6" s="16" t="s">
        <v>31</v>
      </c>
      <c r="E6" s="13">
        <v>46</v>
      </c>
      <c r="F6" s="11">
        <v>23</v>
      </c>
      <c r="G6" s="12" t="s">
        <v>32</v>
      </c>
      <c r="H6" s="13">
        <v>7</v>
      </c>
      <c r="I6" s="24">
        <v>4.66</v>
      </c>
      <c r="J6" s="23" t="s">
        <v>33</v>
      </c>
      <c r="K6" s="13">
        <v>24</v>
      </c>
      <c r="L6" s="21">
        <v>2.22</v>
      </c>
      <c r="M6" s="21">
        <f>SUM(F6+I6+L6)</f>
        <v>29.88</v>
      </c>
      <c r="N6" s="13">
        <v>5</v>
      </c>
    </row>
    <row r="7" s="1" customFormat="1" ht="29" customHeight="1" spans="1:14">
      <c r="A7" s="8" t="s">
        <v>34</v>
      </c>
      <c r="B7" s="8">
        <v>2306283053</v>
      </c>
      <c r="C7" s="8" t="s">
        <v>12</v>
      </c>
      <c r="D7" s="9" t="s">
        <v>35</v>
      </c>
      <c r="E7" s="13">
        <v>28.5</v>
      </c>
      <c r="F7" s="11">
        <v>14.25</v>
      </c>
      <c r="G7" s="12" t="s">
        <v>36</v>
      </c>
      <c r="H7" s="13">
        <v>10</v>
      </c>
      <c r="I7" s="21">
        <v>6.67</v>
      </c>
      <c r="J7" s="22" t="s">
        <v>37</v>
      </c>
      <c r="K7" s="13">
        <v>87</v>
      </c>
      <c r="L7" s="21">
        <v>8.06</v>
      </c>
      <c r="M7" s="21">
        <f>SUM(F7+I7+L7)</f>
        <v>28.98</v>
      </c>
      <c r="N7" s="13">
        <v>6</v>
      </c>
    </row>
    <row r="8" s="1" customFormat="1" ht="29" customHeight="1" spans="1:14">
      <c r="A8" s="8" t="s">
        <v>38</v>
      </c>
      <c r="B8" s="8">
        <v>2306283068</v>
      </c>
      <c r="C8" s="8" t="s">
        <v>21</v>
      </c>
      <c r="D8" s="16" t="s">
        <v>39</v>
      </c>
      <c r="E8" s="13">
        <v>35</v>
      </c>
      <c r="F8" s="11">
        <v>17.5</v>
      </c>
      <c r="G8" s="9" t="s">
        <v>40</v>
      </c>
      <c r="H8" s="13">
        <v>2</v>
      </c>
      <c r="I8" s="21">
        <v>1.33</v>
      </c>
      <c r="J8" s="23" t="s">
        <v>41</v>
      </c>
      <c r="K8" s="13">
        <v>35</v>
      </c>
      <c r="L8" s="21">
        <v>3.24</v>
      </c>
      <c r="M8" s="25" t="s">
        <v>42</v>
      </c>
      <c r="N8" s="13">
        <v>7</v>
      </c>
    </row>
    <row r="9" s="1" customFormat="1" ht="29" customHeight="1" spans="1:14">
      <c r="A9" s="8" t="s">
        <v>43</v>
      </c>
      <c r="B9" s="8">
        <v>2306283042</v>
      </c>
      <c r="C9" s="8" t="s">
        <v>26</v>
      </c>
      <c r="D9" s="16" t="s">
        <v>44</v>
      </c>
      <c r="E9" s="13">
        <v>13.5</v>
      </c>
      <c r="F9" s="11">
        <v>6.75</v>
      </c>
      <c r="G9" s="12" t="s">
        <v>45</v>
      </c>
      <c r="H9" s="13">
        <v>14</v>
      </c>
      <c r="I9" s="21">
        <v>9.33</v>
      </c>
      <c r="J9" s="23" t="s">
        <v>46</v>
      </c>
      <c r="K9" s="10">
        <v>108</v>
      </c>
      <c r="L9" s="21">
        <v>10</v>
      </c>
      <c r="M9" s="21">
        <v>26.08</v>
      </c>
      <c r="N9" s="13">
        <v>8</v>
      </c>
    </row>
    <row r="10" s="1" customFormat="1" ht="29" customHeight="1" spans="1:14">
      <c r="A10" s="8" t="s">
        <v>47</v>
      </c>
      <c r="B10" s="8">
        <v>2306283023</v>
      </c>
      <c r="C10" s="8" t="s">
        <v>26</v>
      </c>
      <c r="D10" s="16" t="s">
        <v>48</v>
      </c>
      <c r="E10" s="13">
        <v>28</v>
      </c>
      <c r="F10" s="11">
        <v>14</v>
      </c>
      <c r="G10" s="12" t="s">
        <v>49</v>
      </c>
      <c r="H10" s="13">
        <v>10</v>
      </c>
      <c r="I10" s="21">
        <v>6.67</v>
      </c>
      <c r="J10" s="22" t="s">
        <v>50</v>
      </c>
      <c r="K10" s="13">
        <v>54</v>
      </c>
      <c r="L10" s="21">
        <v>5</v>
      </c>
      <c r="M10" s="21">
        <f>SUM(F10+I10+L10)</f>
        <v>25.67</v>
      </c>
      <c r="N10" s="13">
        <v>9</v>
      </c>
    </row>
    <row r="11" s="1" customFormat="1" ht="29" customHeight="1" spans="1:14">
      <c r="A11" s="8" t="s">
        <v>51</v>
      </c>
      <c r="B11" s="8">
        <v>2306283038</v>
      </c>
      <c r="C11" s="8" t="s">
        <v>26</v>
      </c>
      <c r="D11" s="9" t="s">
        <v>52</v>
      </c>
      <c r="E11" s="13">
        <v>35</v>
      </c>
      <c r="F11" s="11">
        <v>17.5</v>
      </c>
      <c r="G11" s="12" t="s">
        <v>53</v>
      </c>
      <c r="H11" s="13">
        <v>7</v>
      </c>
      <c r="I11" s="21">
        <v>4.66</v>
      </c>
      <c r="J11" s="22" t="s">
        <v>54</v>
      </c>
      <c r="K11" s="13">
        <v>21</v>
      </c>
      <c r="L11" s="21">
        <v>1.94</v>
      </c>
      <c r="M11" s="21">
        <v>24.1</v>
      </c>
      <c r="N11" s="13">
        <v>10</v>
      </c>
    </row>
    <row r="12" s="1" customFormat="1" ht="33.75" customHeight="1" spans="1:14">
      <c r="A12" s="8" t="s">
        <v>55</v>
      </c>
      <c r="B12" s="8">
        <v>2306283031</v>
      </c>
      <c r="C12" s="8" t="s">
        <v>26</v>
      </c>
      <c r="D12" s="16" t="s">
        <v>56</v>
      </c>
      <c r="E12" s="13">
        <v>20</v>
      </c>
      <c r="F12" s="11">
        <v>10</v>
      </c>
      <c r="G12" s="16" t="s">
        <v>57</v>
      </c>
      <c r="H12" s="13">
        <v>15</v>
      </c>
      <c r="I12" s="26">
        <v>10</v>
      </c>
      <c r="J12" s="27" t="s">
        <v>58</v>
      </c>
      <c r="K12" s="13">
        <v>40</v>
      </c>
      <c r="L12" s="21">
        <v>3.7</v>
      </c>
      <c r="M12" s="21">
        <v>23.7</v>
      </c>
      <c r="N12" s="13">
        <v>11</v>
      </c>
    </row>
    <row r="13" s="1" customFormat="1" ht="38" customHeight="1" spans="1:14">
      <c r="A13" s="8" t="s">
        <v>59</v>
      </c>
      <c r="B13" s="8">
        <v>2303283041</v>
      </c>
      <c r="C13" s="8" t="s">
        <v>26</v>
      </c>
      <c r="D13" s="16" t="s">
        <v>60</v>
      </c>
      <c r="E13" s="13">
        <v>40</v>
      </c>
      <c r="F13" s="11">
        <v>20</v>
      </c>
      <c r="G13" s="16" t="s">
        <v>61</v>
      </c>
      <c r="H13" s="13">
        <v>3</v>
      </c>
      <c r="I13" s="21">
        <v>2</v>
      </c>
      <c r="J13" s="27" t="s">
        <v>62</v>
      </c>
      <c r="K13" s="13">
        <v>10</v>
      </c>
      <c r="L13" s="21">
        <v>0.93</v>
      </c>
      <c r="M13" s="21">
        <f>SUM(F13+I13+L13)</f>
        <v>22.93</v>
      </c>
      <c r="N13" s="13">
        <v>12</v>
      </c>
    </row>
    <row r="14" s="1" customFormat="1" ht="29" customHeight="1" spans="1:14">
      <c r="A14" s="8" t="s">
        <v>63</v>
      </c>
      <c r="B14" s="8">
        <v>2306283034</v>
      </c>
      <c r="C14" s="8" t="s">
        <v>26</v>
      </c>
      <c r="D14" s="9" t="s">
        <v>64</v>
      </c>
      <c r="E14" s="13">
        <v>26</v>
      </c>
      <c r="F14" s="11">
        <v>13</v>
      </c>
      <c r="G14" s="15" t="s">
        <v>65</v>
      </c>
      <c r="H14" s="13">
        <v>7</v>
      </c>
      <c r="I14" s="21">
        <v>4.67</v>
      </c>
      <c r="J14" s="22" t="s">
        <v>66</v>
      </c>
      <c r="K14" s="13">
        <v>18</v>
      </c>
      <c r="L14" s="21">
        <v>1.67</v>
      </c>
      <c r="M14" s="21">
        <f>SUM(F14+I14+L14)</f>
        <v>19.34</v>
      </c>
      <c r="N14" s="13">
        <v>13</v>
      </c>
    </row>
    <row r="15" s="1" customFormat="1" ht="31" customHeight="1" spans="1:14">
      <c r="A15" s="8" t="s">
        <v>67</v>
      </c>
      <c r="B15" s="8">
        <v>2106283053</v>
      </c>
      <c r="C15" s="8" t="s">
        <v>68</v>
      </c>
      <c r="D15" s="9" t="s">
        <v>69</v>
      </c>
      <c r="E15" s="13">
        <v>0</v>
      </c>
      <c r="F15" s="11">
        <v>0</v>
      </c>
      <c r="G15" s="12" t="s">
        <v>70</v>
      </c>
      <c r="H15" s="13">
        <v>15</v>
      </c>
      <c r="I15" s="21">
        <v>10</v>
      </c>
      <c r="J15" s="23" t="s">
        <v>71</v>
      </c>
      <c r="K15" s="13">
        <v>82</v>
      </c>
      <c r="L15" s="21">
        <v>7.59</v>
      </c>
      <c r="M15" s="21">
        <f>SUM(F15+I15+L15)</f>
        <v>17.59</v>
      </c>
      <c r="N15" s="13">
        <v>14</v>
      </c>
    </row>
    <row r="16" s="1" customFormat="1" ht="36.75" customHeight="1" spans="1:14">
      <c r="A16" s="8" t="s">
        <v>72</v>
      </c>
      <c r="B16" s="8">
        <v>2306283044</v>
      </c>
      <c r="C16" s="8" t="s">
        <v>26</v>
      </c>
      <c r="D16" s="15" t="s">
        <v>69</v>
      </c>
      <c r="E16" s="13">
        <v>0</v>
      </c>
      <c r="F16" s="11">
        <v>0</v>
      </c>
      <c r="G16" s="16" t="s">
        <v>73</v>
      </c>
      <c r="H16" s="13">
        <v>12</v>
      </c>
      <c r="I16" s="28">
        <v>8</v>
      </c>
      <c r="J16" s="23" t="s">
        <v>74</v>
      </c>
      <c r="K16" s="13">
        <v>100</v>
      </c>
      <c r="L16" s="21">
        <v>9.25</v>
      </c>
      <c r="M16" s="21">
        <v>17.25</v>
      </c>
      <c r="N16" s="13">
        <v>15</v>
      </c>
    </row>
    <row r="17" s="1" customFormat="1" ht="29" customHeight="1" spans="1:14">
      <c r="A17" s="8" t="s">
        <v>75</v>
      </c>
      <c r="B17" s="8">
        <v>2306283036</v>
      </c>
      <c r="C17" s="8" t="s">
        <v>26</v>
      </c>
      <c r="D17" s="16" t="s">
        <v>76</v>
      </c>
      <c r="E17" s="13">
        <v>23</v>
      </c>
      <c r="F17" s="11">
        <v>11.5</v>
      </c>
      <c r="G17" s="9" t="s">
        <v>69</v>
      </c>
      <c r="H17" s="13">
        <v>0</v>
      </c>
      <c r="I17" s="21">
        <v>0</v>
      </c>
      <c r="J17" s="23" t="s">
        <v>77</v>
      </c>
      <c r="K17" s="13">
        <v>38</v>
      </c>
      <c r="L17" s="21">
        <v>3.51</v>
      </c>
      <c r="M17" s="21">
        <v>15.01</v>
      </c>
      <c r="N17" s="13">
        <v>16</v>
      </c>
    </row>
    <row r="18" s="1" customFormat="1" ht="29" customHeight="1" spans="1:14">
      <c r="A18" s="8" t="s">
        <v>78</v>
      </c>
      <c r="B18" s="8">
        <v>2306283028</v>
      </c>
      <c r="C18" s="8" t="s">
        <v>26</v>
      </c>
      <c r="D18" s="15" t="s">
        <v>79</v>
      </c>
      <c r="E18" s="13">
        <v>23.5</v>
      </c>
      <c r="F18" s="11">
        <v>11.75</v>
      </c>
      <c r="G18" s="16" t="s">
        <v>80</v>
      </c>
      <c r="H18" s="13">
        <v>4</v>
      </c>
      <c r="I18" s="21">
        <v>2.67</v>
      </c>
      <c r="J18" s="29" t="s">
        <v>69</v>
      </c>
      <c r="K18" s="13">
        <v>0</v>
      </c>
      <c r="L18" s="21">
        <v>0</v>
      </c>
      <c r="M18" s="21">
        <f>SUM(F18+I18+L18)</f>
        <v>14.42</v>
      </c>
      <c r="N18" s="13">
        <v>17</v>
      </c>
    </row>
    <row r="19" s="1" customFormat="1" ht="29" customHeight="1" spans="1:14">
      <c r="A19" s="8" t="s">
        <v>81</v>
      </c>
      <c r="B19" s="8">
        <v>2306283032</v>
      </c>
      <c r="C19" s="8" t="s">
        <v>26</v>
      </c>
      <c r="D19" s="15" t="s">
        <v>82</v>
      </c>
      <c r="E19" s="13">
        <v>18.5</v>
      </c>
      <c r="F19" s="11">
        <v>9.25</v>
      </c>
      <c r="G19" s="16" t="s">
        <v>83</v>
      </c>
      <c r="H19" s="13">
        <v>1</v>
      </c>
      <c r="I19" s="21">
        <v>0.67</v>
      </c>
      <c r="J19" s="29" t="s">
        <v>84</v>
      </c>
      <c r="K19" s="13">
        <v>46</v>
      </c>
      <c r="L19" s="21">
        <v>4.26</v>
      </c>
      <c r="M19" s="21">
        <v>14.18</v>
      </c>
      <c r="N19" s="13">
        <v>18</v>
      </c>
    </row>
    <row r="20" s="1" customFormat="1" ht="29" customHeight="1" spans="1:14">
      <c r="A20" s="8" t="s">
        <v>85</v>
      </c>
      <c r="B20" s="8">
        <v>2306283045</v>
      </c>
      <c r="C20" s="8" t="s">
        <v>26</v>
      </c>
      <c r="D20" s="9" t="s">
        <v>86</v>
      </c>
      <c r="E20" s="13">
        <v>21</v>
      </c>
      <c r="F20" s="11">
        <v>10.5</v>
      </c>
      <c r="G20" s="9" t="s">
        <v>87</v>
      </c>
      <c r="H20" s="13">
        <v>2</v>
      </c>
      <c r="I20" s="21">
        <v>1.33</v>
      </c>
      <c r="J20" s="27" t="s">
        <v>88</v>
      </c>
      <c r="K20" s="13">
        <v>36</v>
      </c>
      <c r="L20" s="21">
        <v>3.33</v>
      </c>
      <c r="M20" s="21">
        <f>SUM(F20+L20)</f>
        <v>13.83</v>
      </c>
      <c r="N20" s="13">
        <v>19</v>
      </c>
    </row>
    <row r="21" s="1" customFormat="1" ht="29" customHeight="1" spans="1:14">
      <c r="A21" s="8" t="s">
        <v>89</v>
      </c>
      <c r="B21" s="8">
        <v>2306283064</v>
      </c>
      <c r="C21" s="8" t="s">
        <v>21</v>
      </c>
      <c r="D21" s="9" t="s">
        <v>90</v>
      </c>
      <c r="E21" s="13">
        <v>12</v>
      </c>
      <c r="F21" s="11">
        <v>6</v>
      </c>
      <c r="G21" s="12" t="s">
        <v>91</v>
      </c>
      <c r="H21" s="14">
        <v>10</v>
      </c>
      <c r="I21" s="21">
        <v>6.67</v>
      </c>
      <c r="J21" s="29" t="s">
        <v>92</v>
      </c>
      <c r="K21" s="13">
        <v>9</v>
      </c>
      <c r="L21" s="21">
        <v>0.83</v>
      </c>
      <c r="M21" s="21">
        <v>13.5</v>
      </c>
      <c r="N21" s="13">
        <v>20</v>
      </c>
    </row>
    <row r="22" s="1" customFormat="1" ht="40.5" customHeight="1" spans="1:14">
      <c r="A22" s="8" t="s">
        <v>93</v>
      </c>
      <c r="B22" s="8">
        <v>2306283043</v>
      </c>
      <c r="C22" s="8" t="s">
        <v>26</v>
      </c>
      <c r="D22" s="9" t="s">
        <v>94</v>
      </c>
      <c r="E22" s="13">
        <v>3</v>
      </c>
      <c r="F22" s="11">
        <v>1.5</v>
      </c>
      <c r="G22" s="16" t="s">
        <v>95</v>
      </c>
      <c r="H22" s="13">
        <v>10</v>
      </c>
      <c r="I22" s="21">
        <v>6.67</v>
      </c>
      <c r="J22" s="22" t="s">
        <v>96</v>
      </c>
      <c r="K22" s="13">
        <v>55</v>
      </c>
      <c r="L22" s="21">
        <v>5.09</v>
      </c>
      <c r="M22" s="21">
        <v>13.26</v>
      </c>
      <c r="N22" s="13">
        <v>21</v>
      </c>
    </row>
    <row r="23" s="1" customFormat="1" ht="25.5" customHeight="1" spans="1:14">
      <c r="A23" s="8" t="s">
        <v>97</v>
      </c>
      <c r="B23" s="8">
        <v>2306283022</v>
      </c>
      <c r="C23" s="8" t="s">
        <v>26</v>
      </c>
      <c r="D23" s="9" t="s">
        <v>69</v>
      </c>
      <c r="E23" s="13">
        <v>0</v>
      </c>
      <c r="F23" s="11">
        <v>0</v>
      </c>
      <c r="G23" s="16" t="s">
        <v>98</v>
      </c>
      <c r="H23" s="13">
        <v>5</v>
      </c>
      <c r="I23" s="21">
        <v>3.33</v>
      </c>
      <c r="J23" s="27" t="s">
        <v>99</v>
      </c>
      <c r="K23" s="13">
        <v>84</v>
      </c>
      <c r="L23" s="30">
        <v>7.77</v>
      </c>
      <c r="M23" s="21">
        <v>11.1</v>
      </c>
      <c r="N23" s="13">
        <v>22</v>
      </c>
    </row>
    <row r="24" s="1" customFormat="1" ht="32.25" customHeight="1" spans="1:14">
      <c r="A24" s="8" t="s">
        <v>100</v>
      </c>
      <c r="B24" s="8">
        <v>2306283029</v>
      </c>
      <c r="C24" s="8" t="s">
        <v>26</v>
      </c>
      <c r="D24" s="9" t="s">
        <v>101</v>
      </c>
      <c r="E24" s="13">
        <v>3.5</v>
      </c>
      <c r="F24" s="11">
        <v>1.75</v>
      </c>
      <c r="G24" s="12" t="s">
        <v>102</v>
      </c>
      <c r="H24" s="13">
        <v>9</v>
      </c>
      <c r="I24" s="21">
        <v>6</v>
      </c>
      <c r="J24" s="22" t="s">
        <v>103</v>
      </c>
      <c r="K24" s="13">
        <v>12</v>
      </c>
      <c r="L24" s="21">
        <v>1.11</v>
      </c>
      <c r="M24" s="21">
        <f>SUM(F24+I24+L24)</f>
        <v>8.86</v>
      </c>
      <c r="N24" s="13">
        <v>23</v>
      </c>
    </row>
    <row r="25" s="1" customFormat="1" ht="29" customHeight="1" spans="1:14">
      <c r="A25" s="8" t="s">
        <v>104</v>
      </c>
      <c r="B25" s="8">
        <v>2306283051</v>
      </c>
      <c r="C25" s="8" t="s">
        <v>12</v>
      </c>
      <c r="D25" s="16" t="s">
        <v>105</v>
      </c>
      <c r="E25" s="13">
        <v>13.5</v>
      </c>
      <c r="F25" s="11">
        <v>6.75</v>
      </c>
      <c r="G25" s="16" t="s">
        <v>106</v>
      </c>
      <c r="H25" s="13">
        <v>2</v>
      </c>
      <c r="I25" s="21">
        <v>1.33</v>
      </c>
      <c r="J25" s="27" t="s">
        <v>69</v>
      </c>
      <c r="K25" s="13">
        <v>0</v>
      </c>
      <c r="L25" s="21">
        <v>0</v>
      </c>
      <c r="M25" s="21">
        <f>SUM(F25+I25+L25)</f>
        <v>8.08</v>
      </c>
      <c r="N25" s="13">
        <v>24</v>
      </c>
    </row>
    <row r="26" s="1" customFormat="1" ht="28.5" customHeight="1" spans="1:14">
      <c r="A26" s="8" t="s">
        <v>107</v>
      </c>
      <c r="B26" s="8">
        <v>2306283063</v>
      </c>
      <c r="C26" s="8" t="s">
        <v>12</v>
      </c>
      <c r="D26" s="9" t="s">
        <v>69</v>
      </c>
      <c r="E26" s="13">
        <v>0</v>
      </c>
      <c r="F26" s="11">
        <v>0</v>
      </c>
      <c r="G26" s="12" t="s">
        <v>98</v>
      </c>
      <c r="H26" s="13">
        <v>5</v>
      </c>
      <c r="I26" s="21">
        <v>3.33</v>
      </c>
      <c r="J26" s="22" t="s">
        <v>108</v>
      </c>
      <c r="K26" s="13">
        <v>49</v>
      </c>
      <c r="L26" s="21">
        <v>4.67</v>
      </c>
      <c r="M26" s="21">
        <f>SUM(F26+I26+L26)</f>
        <v>8</v>
      </c>
      <c r="N26" s="13">
        <v>25</v>
      </c>
    </row>
    <row r="27" s="1" customFormat="1" ht="29" customHeight="1" spans="1:14">
      <c r="A27" s="8" t="s">
        <v>109</v>
      </c>
      <c r="B27" s="8">
        <v>2306283020</v>
      </c>
      <c r="C27" s="8" t="s">
        <v>26</v>
      </c>
      <c r="D27" s="9" t="s">
        <v>110</v>
      </c>
      <c r="E27" s="13">
        <v>1</v>
      </c>
      <c r="F27" s="11">
        <v>0.5</v>
      </c>
      <c r="G27" s="9" t="s">
        <v>111</v>
      </c>
      <c r="H27" s="13">
        <v>3</v>
      </c>
      <c r="I27" s="21">
        <v>2</v>
      </c>
      <c r="J27" s="29" t="s">
        <v>112</v>
      </c>
      <c r="K27" s="13">
        <v>57</v>
      </c>
      <c r="L27" s="21">
        <v>5.28</v>
      </c>
      <c r="M27" s="21">
        <v>7.78</v>
      </c>
      <c r="N27" s="13">
        <v>26</v>
      </c>
    </row>
    <row r="28" s="1" customFormat="1" ht="25.5" customHeight="1" spans="1:14">
      <c r="A28" s="8" t="s">
        <v>113</v>
      </c>
      <c r="B28" s="8">
        <v>2306283055</v>
      </c>
      <c r="C28" s="8" t="s">
        <v>12</v>
      </c>
      <c r="D28" s="9" t="s">
        <v>114</v>
      </c>
      <c r="E28" s="13">
        <v>1</v>
      </c>
      <c r="F28" s="11">
        <v>0.5</v>
      </c>
      <c r="G28" s="16" t="s">
        <v>115</v>
      </c>
      <c r="H28" s="13">
        <v>3</v>
      </c>
      <c r="I28" s="21">
        <v>2</v>
      </c>
      <c r="J28" s="27" t="s">
        <v>116</v>
      </c>
      <c r="K28" s="13">
        <v>48</v>
      </c>
      <c r="L28" s="21">
        <v>4.44</v>
      </c>
      <c r="M28" s="21">
        <v>6.94</v>
      </c>
      <c r="N28" s="13">
        <v>27</v>
      </c>
    </row>
    <row r="29" s="1" customFormat="1" ht="25.5" customHeight="1" spans="1:14">
      <c r="A29" s="8" t="s">
        <v>117</v>
      </c>
      <c r="B29" s="8">
        <v>2306283046</v>
      </c>
      <c r="C29" s="8" t="s">
        <v>26</v>
      </c>
      <c r="D29" s="9" t="s">
        <v>118</v>
      </c>
      <c r="E29" s="13">
        <v>6</v>
      </c>
      <c r="F29" s="11">
        <v>3</v>
      </c>
      <c r="G29" s="16" t="s">
        <v>119</v>
      </c>
      <c r="H29" s="13">
        <v>5</v>
      </c>
      <c r="I29" s="21">
        <v>3.33</v>
      </c>
      <c r="J29" s="27" t="s">
        <v>69</v>
      </c>
      <c r="K29" s="13">
        <v>0</v>
      </c>
      <c r="L29" s="21">
        <v>0</v>
      </c>
      <c r="M29" s="21">
        <v>6.33</v>
      </c>
      <c r="N29" s="13">
        <v>28</v>
      </c>
    </row>
    <row r="30" s="1" customFormat="1" ht="29" customHeight="1" spans="1:14">
      <c r="A30" s="8" t="s">
        <v>120</v>
      </c>
      <c r="B30" s="8">
        <v>2306283061</v>
      </c>
      <c r="C30" s="8" t="s">
        <v>12</v>
      </c>
      <c r="D30" s="9" t="s">
        <v>121</v>
      </c>
      <c r="E30" s="13">
        <v>1</v>
      </c>
      <c r="F30" s="11">
        <v>0.5</v>
      </c>
      <c r="G30" s="9" t="s">
        <v>122</v>
      </c>
      <c r="H30" s="13">
        <v>2</v>
      </c>
      <c r="I30" s="21">
        <v>1.33</v>
      </c>
      <c r="J30" s="22" t="s">
        <v>123</v>
      </c>
      <c r="K30" s="13">
        <v>36</v>
      </c>
      <c r="L30" s="21">
        <v>3.33</v>
      </c>
      <c r="M30" s="21">
        <f>SUM(F30+I30+L30)</f>
        <v>5.16</v>
      </c>
      <c r="N30" s="13">
        <v>29</v>
      </c>
    </row>
    <row r="31" s="1" customFormat="1" ht="29" customHeight="1" spans="1:14">
      <c r="A31" s="8" t="s">
        <v>124</v>
      </c>
      <c r="B31" s="8">
        <v>2306283059</v>
      </c>
      <c r="C31" s="8" t="s">
        <v>68</v>
      </c>
      <c r="D31" s="9" t="s">
        <v>69</v>
      </c>
      <c r="E31" s="13">
        <v>0</v>
      </c>
      <c r="F31" s="11">
        <v>0</v>
      </c>
      <c r="G31" s="16" t="s">
        <v>125</v>
      </c>
      <c r="H31" s="13">
        <v>5</v>
      </c>
      <c r="I31" s="21">
        <v>3.33</v>
      </c>
      <c r="J31" s="22" t="s">
        <v>126</v>
      </c>
      <c r="K31" s="14">
        <v>19</v>
      </c>
      <c r="L31" s="21">
        <v>1.76</v>
      </c>
      <c r="M31" s="21">
        <f>SUM(F31+I31+L31)</f>
        <v>5.09</v>
      </c>
      <c r="N31" s="13">
        <v>30</v>
      </c>
    </row>
    <row r="32" s="1" customFormat="1" ht="29" customHeight="1" spans="1:14">
      <c r="A32" s="8" t="s">
        <v>127</v>
      </c>
      <c r="B32" s="8">
        <v>2306283026</v>
      </c>
      <c r="C32" s="8" t="s">
        <v>26</v>
      </c>
      <c r="D32" s="9" t="s">
        <v>128</v>
      </c>
      <c r="E32" s="13" t="s">
        <v>129</v>
      </c>
      <c r="F32" s="11">
        <v>4.25</v>
      </c>
      <c r="G32" s="9" t="s">
        <v>69</v>
      </c>
      <c r="H32" s="13">
        <v>0</v>
      </c>
      <c r="I32" s="21">
        <v>0</v>
      </c>
      <c r="J32" s="29" t="s">
        <v>130</v>
      </c>
      <c r="K32" s="13">
        <v>8</v>
      </c>
      <c r="L32" s="21">
        <v>0.74</v>
      </c>
      <c r="M32" s="21">
        <f>SUM(L32+I32+F32)</f>
        <v>4.99</v>
      </c>
      <c r="N32" s="13">
        <v>31</v>
      </c>
    </row>
    <row r="33" s="1" customFormat="1" ht="29" customHeight="1" spans="1:14">
      <c r="A33" s="8" t="s">
        <v>131</v>
      </c>
      <c r="B33" s="8">
        <v>2306283052</v>
      </c>
      <c r="C33" s="8" t="s">
        <v>12</v>
      </c>
      <c r="D33" s="9" t="s">
        <v>69</v>
      </c>
      <c r="E33" s="13">
        <v>0</v>
      </c>
      <c r="F33" s="11">
        <v>0</v>
      </c>
      <c r="G33" s="9" t="s">
        <v>132</v>
      </c>
      <c r="H33" s="13">
        <v>3</v>
      </c>
      <c r="I33" s="21">
        <v>2</v>
      </c>
      <c r="J33" s="22" t="s">
        <v>133</v>
      </c>
      <c r="K33" s="13">
        <v>19</v>
      </c>
      <c r="L33" s="21">
        <v>1.76</v>
      </c>
      <c r="M33" s="21">
        <v>3.76</v>
      </c>
      <c r="N33" s="13">
        <v>32</v>
      </c>
    </row>
    <row r="34" s="1" customFormat="1" ht="36.75" customHeight="1" spans="1:14">
      <c r="A34" s="8" t="s">
        <v>134</v>
      </c>
      <c r="B34" s="8">
        <v>2306283054</v>
      </c>
      <c r="C34" s="8" t="s">
        <v>12</v>
      </c>
      <c r="D34" s="9" t="s">
        <v>69</v>
      </c>
      <c r="E34" s="13">
        <v>0</v>
      </c>
      <c r="F34" s="11">
        <v>0</v>
      </c>
      <c r="G34" s="15" t="s">
        <v>69</v>
      </c>
      <c r="H34" s="13">
        <v>0</v>
      </c>
      <c r="I34" s="21">
        <v>0</v>
      </c>
      <c r="J34" s="29" t="s">
        <v>135</v>
      </c>
      <c r="K34" s="13">
        <v>39</v>
      </c>
      <c r="L34" s="21">
        <v>3.61</v>
      </c>
      <c r="M34" s="21">
        <f>SUM(F34+I34+L34)</f>
        <v>3.61</v>
      </c>
      <c r="N34" s="13">
        <v>33</v>
      </c>
    </row>
    <row r="35" s="1" customFormat="1" ht="29" customHeight="1" spans="1:14">
      <c r="A35" s="8" t="s">
        <v>136</v>
      </c>
      <c r="B35" s="8">
        <v>2306283027</v>
      </c>
      <c r="C35" s="8" t="s">
        <v>26</v>
      </c>
      <c r="D35" s="9" t="s">
        <v>137</v>
      </c>
      <c r="E35" s="13">
        <v>3.5</v>
      </c>
      <c r="F35" s="11">
        <v>1.75</v>
      </c>
      <c r="G35" s="15" t="s">
        <v>69</v>
      </c>
      <c r="H35" s="13">
        <v>0</v>
      </c>
      <c r="I35" s="21">
        <v>0</v>
      </c>
      <c r="J35" s="22" t="s">
        <v>138</v>
      </c>
      <c r="K35" s="13">
        <v>17</v>
      </c>
      <c r="L35" s="21">
        <v>1.57</v>
      </c>
      <c r="M35" s="21">
        <f>SUM(F35+I35+L35)</f>
        <v>3.32</v>
      </c>
      <c r="N35" s="13">
        <v>34</v>
      </c>
    </row>
    <row r="36" s="1" customFormat="1" ht="29" customHeight="1" spans="1:14">
      <c r="A36" s="8" t="s">
        <v>139</v>
      </c>
      <c r="B36" s="8">
        <v>2306283037</v>
      </c>
      <c r="C36" s="8" t="s">
        <v>26</v>
      </c>
      <c r="D36" s="9" t="s">
        <v>69</v>
      </c>
      <c r="E36" s="13">
        <v>0</v>
      </c>
      <c r="F36" s="11">
        <v>0</v>
      </c>
      <c r="G36" s="15" t="s">
        <v>69</v>
      </c>
      <c r="H36" s="13">
        <v>0</v>
      </c>
      <c r="I36" s="21">
        <v>0</v>
      </c>
      <c r="J36" s="22" t="s">
        <v>140</v>
      </c>
      <c r="K36" s="13">
        <v>35.5</v>
      </c>
      <c r="L36" s="21">
        <v>3.29</v>
      </c>
      <c r="M36" s="21">
        <v>3.29</v>
      </c>
      <c r="N36" s="13">
        <v>35</v>
      </c>
    </row>
    <row r="37" s="1" customFormat="1" ht="29" customHeight="1" spans="1:14">
      <c r="A37" s="8" t="s">
        <v>141</v>
      </c>
      <c r="B37" s="8">
        <v>2306283021</v>
      </c>
      <c r="C37" s="8" t="s">
        <v>68</v>
      </c>
      <c r="D37" s="9" t="s">
        <v>114</v>
      </c>
      <c r="E37" s="13">
        <v>1</v>
      </c>
      <c r="F37" s="11">
        <v>0.5</v>
      </c>
      <c r="G37" s="15" t="s">
        <v>142</v>
      </c>
      <c r="H37" s="13">
        <v>3</v>
      </c>
      <c r="I37" s="21">
        <v>1.5</v>
      </c>
      <c r="J37" s="22" t="s">
        <v>143</v>
      </c>
      <c r="K37" s="13">
        <v>12</v>
      </c>
      <c r="L37" s="21">
        <v>1.11</v>
      </c>
      <c r="M37" s="21">
        <v>3.11</v>
      </c>
      <c r="N37" s="13">
        <v>36</v>
      </c>
    </row>
    <row r="38" s="1" customFormat="1" ht="29" customHeight="1" spans="1:14">
      <c r="A38" s="8" t="s">
        <v>144</v>
      </c>
      <c r="B38" s="8">
        <v>2306283067</v>
      </c>
      <c r="C38" s="8" t="s">
        <v>21</v>
      </c>
      <c r="D38" s="9" t="s">
        <v>69</v>
      </c>
      <c r="E38" s="13">
        <v>0</v>
      </c>
      <c r="F38" s="11">
        <v>0</v>
      </c>
      <c r="G38" s="9" t="s">
        <v>145</v>
      </c>
      <c r="H38" s="13">
        <v>3</v>
      </c>
      <c r="I38" s="21">
        <v>2</v>
      </c>
      <c r="J38" s="29" t="s">
        <v>146</v>
      </c>
      <c r="K38" s="13">
        <v>10</v>
      </c>
      <c r="L38" s="21">
        <v>0.93</v>
      </c>
      <c r="M38" s="21">
        <f>SUM(F38+I38+L38)</f>
        <v>2.93</v>
      </c>
      <c r="N38" s="13">
        <v>37</v>
      </c>
    </row>
    <row r="39" s="1" customFormat="1" ht="29" customHeight="1" spans="1:14">
      <c r="A39" s="8" t="s">
        <v>147</v>
      </c>
      <c r="B39" s="8">
        <v>2306283057</v>
      </c>
      <c r="C39" s="8" t="s">
        <v>12</v>
      </c>
      <c r="D39" s="9" t="s">
        <v>69</v>
      </c>
      <c r="E39" s="13">
        <v>0</v>
      </c>
      <c r="F39" s="11">
        <v>0</v>
      </c>
      <c r="G39" s="9" t="s">
        <v>69</v>
      </c>
      <c r="H39" s="13">
        <v>0</v>
      </c>
      <c r="I39" s="21">
        <v>0</v>
      </c>
      <c r="J39" s="22" t="s">
        <v>148</v>
      </c>
      <c r="K39" s="13">
        <v>29</v>
      </c>
      <c r="L39" s="21">
        <v>2.69</v>
      </c>
      <c r="M39" s="21">
        <v>2.69</v>
      </c>
      <c r="N39" s="13">
        <v>38</v>
      </c>
    </row>
    <row r="40" s="1" customFormat="1" ht="29" customHeight="1" spans="1:14">
      <c r="A40" s="8" t="s">
        <v>149</v>
      </c>
      <c r="B40" s="8">
        <v>2306283024</v>
      </c>
      <c r="C40" s="8" t="s">
        <v>68</v>
      </c>
      <c r="D40" s="9" t="s">
        <v>69</v>
      </c>
      <c r="E40" s="13">
        <v>0</v>
      </c>
      <c r="F40" s="11">
        <v>0</v>
      </c>
      <c r="G40" s="9" t="s">
        <v>40</v>
      </c>
      <c r="H40" s="13">
        <v>2</v>
      </c>
      <c r="I40" s="21">
        <v>1.33</v>
      </c>
      <c r="J40" s="22" t="s">
        <v>150</v>
      </c>
      <c r="K40" s="13">
        <v>10</v>
      </c>
      <c r="L40" s="21">
        <v>1.32</v>
      </c>
      <c r="M40" s="21">
        <v>2.65</v>
      </c>
      <c r="N40" s="13">
        <v>39</v>
      </c>
    </row>
    <row r="41" s="1" customFormat="1" ht="29" customHeight="1" spans="1:14">
      <c r="A41" s="8" t="s">
        <v>151</v>
      </c>
      <c r="B41" s="8">
        <v>2306283050</v>
      </c>
      <c r="C41" s="8" t="s">
        <v>26</v>
      </c>
      <c r="D41" s="9" t="s">
        <v>152</v>
      </c>
      <c r="E41" s="13">
        <v>1</v>
      </c>
      <c r="F41" s="11">
        <v>0.5</v>
      </c>
      <c r="G41" s="9" t="s">
        <v>69</v>
      </c>
      <c r="H41" s="13">
        <v>0</v>
      </c>
      <c r="I41" s="21">
        <v>0</v>
      </c>
      <c r="J41" s="29" t="s">
        <v>153</v>
      </c>
      <c r="K41" s="13">
        <v>17</v>
      </c>
      <c r="L41" s="21">
        <v>1.57</v>
      </c>
      <c r="M41" s="21">
        <f>SUM(F41+I41+L41)</f>
        <v>2.07</v>
      </c>
      <c r="N41" s="13">
        <v>40</v>
      </c>
    </row>
    <row r="42" s="1" customFormat="1" ht="29" customHeight="1" spans="1:14">
      <c r="A42" s="8" t="s">
        <v>154</v>
      </c>
      <c r="B42" s="8">
        <v>2306283065</v>
      </c>
      <c r="C42" s="8" t="s">
        <v>21</v>
      </c>
      <c r="D42" s="9" t="s">
        <v>69</v>
      </c>
      <c r="E42" s="13">
        <v>0</v>
      </c>
      <c r="F42" s="11">
        <v>0</v>
      </c>
      <c r="G42" s="9" t="s">
        <v>69</v>
      </c>
      <c r="H42" s="13">
        <v>0</v>
      </c>
      <c r="I42" s="21">
        <v>0</v>
      </c>
      <c r="J42" s="27" t="s">
        <v>155</v>
      </c>
      <c r="K42" s="13">
        <v>17</v>
      </c>
      <c r="L42" s="21">
        <v>1.57</v>
      </c>
      <c r="M42" s="21">
        <f>SUM(F42+I42+L42)</f>
        <v>1.57</v>
      </c>
      <c r="N42" s="13">
        <v>41</v>
      </c>
    </row>
    <row r="43" s="1" customFormat="1" ht="29" customHeight="1" spans="1:14">
      <c r="A43" s="8" t="s">
        <v>156</v>
      </c>
      <c r="B43" s="8">
        <v>2306283019</v>
      </c>
      <c r="C43" s="8" t="s">
        <v>26</v>
      </c>
      <c r="D43" s="9" t="s">
        <v>69</v>
      </c>
      <c r="E43" s="13">
        <v>0</v>
      </c>
      <c r="F43" s="11">
        <v>0</v>
      </c>
      <c r="G43" s="9" t="s">
        <v>69</v>
      </c>
      <c r="H43" s="13">
        <v>0</v>
      </c>
      <c r="I43" s="21">
        <v>0</v>
      </c>
      <c r="J43" s="27" t="s">
        <v>157</v>
      </c>
      <c r="K43" s="13">
        <v>17</v>
      </c>
      <c r="L43" s="21">
        <v>1.57</v>
      </c>
      <c r="M43" s="21">
        <f>SUM(F43+I43+L43)</f>
        <v>1.57</v>
      </c>
      <c r="N43" s="13">
        <v>42</v>
      </c>
    </row>
    <row r="44" s="1" customFormat="1" ht="29" customHeight="1" spans="1:14">
      <c r="A44" s="8" t="s">
        <v>158</v>
      </c>
      <c r="B44" s="8">
        <v>2306283030</v>
      </c>
      <c r="C44" s="8" t="s">
        <v>26</v>
      </c>
      <c r="D44" s="9" t="s">
        <v>159</v>
      </c>
      <c r="E44" s="13">
        <v>3</v>
      </c>
      <c r="F44" s="11">
        <v>1.5</v>
      </c>
      <c r="G44" s="9" t="s">
        <v>69</v>
      </c>
      <c r="H44" s="13">
        <v>0</v>
      </c>
      <c r="I44" s="21">
        <v>0</v>
      </c>
      <c r="J44" s="22" t="s">
        <v>69</v>
      </c>
      <c r="K44" s="13">
        <v>0</v>
      </c>
      <c r="L44" s="21">
        <v>0</v>
      </c>
      <c r="M44" s="21">
        <v>1.5</v>
      </c>
      <c r="N44" s="13">
        <v>43</v>
      </c>
    </row>
    <row r="45" s="1" customFormat="1" ht="36" customHeight="1" spans="1:14">
      <c r="A45" s="8" t="s">
        <v>160</v>
      </c>
      <c r="B45" s="8">
        <v>2306283048</v>
      </c>
      <c r="C45" s="8" t="s">
        <v>26</v>
      </c>
      <c r="D45" s="9" t="s">
        <v>161</v>
      </c>
      <c r="E45" s="13">
        <v>2</v>
      </c>
      <c r="F45" s="11">
        <v>1</v>
      </c>
      <c r="G45" s="9" t="s">
        <v>69</v>
      </c>
      <c r="H45" s="13">
        <v>0</v>
      </c>
      <c r="I45" s="21">
        <v>0</v>
      </c>
      <c r="J45" s="29" t="s">
        <v>69</v>
      </c>
      <c r="K45" s="13">
        <v>0</v>
      </c>
      <c r="L45" s="21">
        <v>0</v>
      </c>
      <c r="M45" s="21">
        <v>1</v>
      </c>
      <c r="N45" s="13">
        <v>44</v>
      </c>
    </row>
    <row r="46" s="1" customFormat="1" ht="36.75" customHeight="1" spans="1:14">
      <c r="A46" s="8" t="s">
        <v>162</v>
      </c>
      <c r="B46" s="8">
        <v>2306283035</v>
      </c>
      <c r="C46" s="8" t="s">
        <v>26</v>
      </c>
      <c r="D46" s="9" t="s">
        <v>69</v>
      </c>
      <c r="E46" s="13">
        <v>0</v>
      </c>
      <c r="F46" s="17">
        <v>0</v>
      </c>
      <c r="G46" s="9" t="s">
        <v>69</v>
      </c>
      <c r="H46" s="13">
        <v>0</v>
      </c>
      <c r="I46" s="21">
        <v>0</v>
      </c>
      <c r="J46" s="29" t="s">
        <v>163</v>
      </c>
      <c r="K46" s="13">
        <v>9</v>
      </c>
      <c r="L46" s="21">
        <v>0.83</v>
      </c>
      <c r="M46" s="21">
        <f>SUM(F46+I46+L46)</f>
        <v>0.83</v>
      </c>
      <c r="N46" s="13">
        <v>45</v>
      </c>
    </row>
    <row r="47" s="1" customFormat="1" ht="30" customHeight="1" spans="1:14">
      <c r="A47" s="8" t="s">
        <v>164</v>
      </c>
      <c r="B47" s="8">
        <v>2306283070</v>
      </c>
      <c r="C47" s="8" t="s">
        <v>21</v>
      </c>
      <c r="D47" s="9" t="s">
        <v>69</v>
      </c>
      <c r="E47" s="13">
        <v>0</v>
      </c>
      <c r="F47" s="11">
        <v>0</v>
      </c>
      <c r="G47" s="9" t="s">
        <v>69</v>
      </c>
      <c r="H47" s="13">
        <v>0</v>
      </c>
      <c r="I47" s="21">
        <v>0</v>
      </c>
      <c r="J47" s="29" t="s">
        <v>165</v>
      </c>
      <c r="K47" s="13">
        <v>8</v>
      </c>
      <c r="L47" s="21">
        <v>0.74</v>
      </c>
      <c r="M47" s="21">
        <f>SUM(F47+I47+L47)</f>
        <v>0.74</v>
      </c>
      <c r="N47" s="13">
        <v>46</v>
      </c>
    </row>
    <row r="48" s="1" customFormat="1" ht="29" customHeight="1" spans="1:14">
      <c r="A48" s="8" t="s">
        <v>166</v>
      </c>
      <c r="B48" s="8">
        <v>2306283069</v>
      </c>
      <c r="C48" s="8" t="s">
        <v>21</v>
      </c>
      <c r="D48" s="9" t="s">
        <v>69</v>
      </c>
      <c r="E48" s="13">
        <v>0</v>
      </c>
      <c r="F48" s="11">
        <v>0</v>
      </c>
      <c r="G48" s="9" t="s">
        <v>69</v>
      </c>
      <c r="H48" s="13">
        <v>0</v>
      </c>
      <c r="I48" s="21">
        <v>0</v>
      </c>
      <c r="J48" s="29" t="s">
        <v>167</v>
      </c>
      <c r="K48" s="13">
        <v>8</v>
      </c>
      <c r="L48" s="21">
        <v>0.74</v>
      </c>
      <c r="M48" s="21">
        <v>0.74</v>
      </c>
      <c r="N48" s="13">
        <v>47</v>
      </c>
    </row>
    <row r="49" s="1" customFormat="1" ht="35.25" customHeight="1" spans="1:14">
      <c r="A49" s="8" t="s">
        <v>168</v>
      </c>
      <c r="B49" s="8">
        <v>2306283062</v>
      </c>
      <c r="C49" s="8" t="s">
        <v>12</v>
      </c>
      <c r="D49" s="15" t="s">
        <v>169</v>
      </c>
      <c r="E49" s="13">
        <v>1</v>
      </c>
      <c r="F49" s="11">
        <v>0.5</v>
      </c>
      <c r="G49" s="15" t="s">
        <v>69</v>
      </c>
      <c r="H49" s="13">
        <v>0</v>
      </c>
      <c r="I49" s="21">
        <v>0</v>
      </c>
      <c r="J49" s="23" t="s">
        <v>69</v>
      </c>
      <c r="K49" s="13">
        <v>0</v>
      </c>
      <c r="L49" s="21">
        <v>0</v>
      </c>
      <c r="M49" s="21">
        <f t="shared" ref="M49:M54" si="0">SUM(F49+I49+L49)</f>
        <v>0.5</v>
      </c>
      <c r="N49" s="13">
        <v>48</v>
      </c>
    </row>
    <row r="50" s="1" customFormat="1" ht="27" customHeight="1" spans="1:14">
      <c r="A50" s="8" t="s">
        <v>170</v>
      </c>
      <c r="B50" s="8">
        <v>2306283047</v>
      </c>
      <c r="C50" s="8" t="s">
        <v>26</v>
      </c>
      <c r="D50" s="9" t="s">
        <v>171</v>
      </c>
      <c r="E50" s="13">
        <v>1</v>
      </c>
      <c r="F50" s="11">
        <v>0.5</v>
      </c>
      <c r="G50" s="9" t="s">
        <v>69</v>
      </c>
      <c r="H50" s="13">
        <v>0</v>
      </c>
      <c r="I50" s="21">
        <v>0</v>
      </c>
      <c r="J50" s="29" t="s">
        <v>69</v>
      </c>
      <c r="K50" s="13">
        <v>0</v>
      </c>
      <c r="L50" s="21">
        <v>0</v>
      </c>
      <c r="M50" s="21">
        <f t="shared" si="0"/>
        <v>0.5</v>
      </c>
      <c r="N50" s="13">
        <v>49</v>
      </c>
    </row>
    <row r="51" s="1" customFormat="1" ht="29" customHeight="1" spans="1:14">
      <c r="A51" s="8" t="s">
        <v>172</v>
      </c>
      <c r="B51" s="8">
        <v>2306283039</v>
      </c>
      <c r="C51" s="8" t="s">
        <v>26</v>
      </c>
      <c r="D51" s="9" t="s">
        <v>69</v>
      </c>
      <c r="E51" s="13">
        <v>0</v>
      </c>
      <c r="F51" s="11">
        <v>0</v>
      </c>
      <c r="G51" s="9" t="s">
        <v>69</v>
      </c>
      <c r="H51" s="13">
        <v>0</v>
      </c>
      <c r="I51" s="21">
        <v>0</v>
      </c>
      <c r="J51" s="22" t="s">
        <v>69</v>
      </c>
      <c r="K51" s="13">
        <v>0</v>
      </c>
      <c r="L51" s="21">
        <v>0</v>
      </c>
      <c r="M51" s="21">
        <f t="shared" si="0"/>
        <v>0</v>
      </c>
      <c r="N51" s="13">
        <v>50</v>
      </c>
    </row>
    <row r="52" s="1" customFormat="1" ht="29" customHeight="1" spans="1:14">
      <c r="A52" s="8" t="s">
        <v>173</v>
      </c>
      <c r="B52" s="8">
        <v>2306283056</v>
      </c>
      <c r="C52" s="8" t="s">
        <v>12</v>
      </c>
      <c r="D52" s="15" t="s">
        <v>69</v>
      </c>
      <c r="E52" s="13">
        <v>0</v>
      </c>
      <c r="F52" s="11">
        <v>0</v>
      </c>
      <c r="G52" s="9" t="s">
        <v>69</v>
      </c>
      <c r="H52" s="13">
        <v>0</v>
      </c>
      <c r="I52" s="21">
        <v>0</v>
      </c>
      <c r="J52" s="29" t="s">
        <v>69</v>
      </c>
      <c r="K52" s="13">
        <v>0</v>
      </c>
      <c r="L52" s="21">
        <v>0</v>
      </c>
      <c r="M52" s="21">
        <f t="shared" si="0"/>
        <v>0</v>
      </c>
      <c r="N52" s="13">
        <v>51</v>
      </c>
    </row>
    <row r="53" s="1" customFormat="1" ht="29" customHeight="1" spans="1:14">
      <c r="A53" s="8" t="s">
        <v>174</v>
      </c>
      <c r="B53" s="8">
        <v>2306283025</v>
      </c>
      <c r="C53" s="8" t="s">
        <v>26</v>
      </c>
      <c r="D53" s="9" t="s">
        <v>69</v>
      </c>
      <c r="E53" s="13">
        <v>0</v>
      </c>
      <c r="F53" s="11">
        <v>0</v>
      </c>
      <c r="G53" s="9" t="s">
        <v>69</v>
      </c>
      <c r="H53" s="13">
        <v>0</v>
      </c>
      <c r="I53" s="21">
        <v>0</v>
      </c>
      <c r="J53" s="22" t="s">
        <v>69</v>
      </c>
      <c r="K53" s="13">
        <v>0</v>
      </c>
      <c r="L53" s="21">
        <v>0</v>
      </c>
      <c r="M53" s="21">
        <f t="shared" si="0"/>
        <v>0</v>
      </c>
      <c r="N53" s="13">
        <v>52</v>
      </c>
    </row>
    <row r="54" s="1" customFormat="1" ht="29" customHeight="1" spans="1:14">
      <c r="A54" s="8" t="s">
        <v>175</v>
      </c>
      <c r="B54" s="8">
        <v>2306283033</v>
      </c>
      <c r="C54" s="8" t="s">
        <v>26</v>
      </c>
      <c r="D54" s="9" t="s">
        <v>69</v>
      </c>
      <c r="E54" s="13">
        <v>0</v>
      </c>
      <c r="F54" s="11">
        <v>0</v>
      </c>
      <c r="G54" s="9" t="s">
        <v>69</v>
      </c>
      <c r="H54" s="13">
        <v>0</v>
      </c>
      <c r="I54" s="21">
        <v>0</v>
      </c>
      <c r="J54" s="22" t="s">
        <v>69</v>
      </c>
      <c r="K54" s="13">
        <v>0</v>
      </c>
      <c r="L54" s="21">
        <v>0</v>
      </c>
      <c r="M54" s="21">
        <f t="shared" si="0"/>
        <v>0</v>
      </c>
      <c r="N54" s="13">
        <v>53</v>
      </c>
    </row>
    <row r="55" s="1" customFormat="1" spans="6:13">
      <c r="F55" s="2"/>
      <c r="I55" s="3"/>
      <c r="M55" s="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N55" etc:filterBottomFollowUsedRange="1">
    <extLst/>
  </autoFilter>
  <sortState ref="A2:N54">
    <sortCondition ref="M2" descending="1"/>
  </sortState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A02B7E37-CEC0-4786-9FA4-411A3DC5961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22专硕（科研、思想、文体）加分明细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阿明</cp:lastModifiedBy>
  <dcterms:created xsi:type="dcterms:W3CDTF">2024-09-08T02:24:00Z</dcterms:created>
  <dcterms:modified xsi:type="dcterms:W3CDTF">2025-09-08T10:08:07Z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BCD6B5707B0B4864B273E52EFC044E33_13</vt:lpwstr>
  </property>
  <property fmtid="{D5CDD505-2E9C-101B-9397-08002B2CF9AE}" pid="3" name="KSOProductBuildVer">
    <vt:lpwstr>2052-12.1.0.21915</vt:lpwstr>
  </property>
</Properties>
</file>