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30" windowWidth="14810" windowHeight="7590" activeTab="1"/>
  </bookViews>
  <sheets>
    <sheet name="需求表" sheetId="1" r:id="rId1"/>
    <sheet name="特殊要求" sheetId="2" r:id="rId2"/>
  </sheets>
  <calcPr calcId="145621"/>
</workbook>
</file>

<file path=xl/calcChain.xml><?xml version="1.0" encoding="utf-8"?>
<calcChain xmlns="http://schemas.openxmlformats.org/spreadsheetml/2006/main">
  <c r="R45" i="1" l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5" i="1"/>
  <c r="E6" i="1" l="1"/>
  <c r="C6" i="1" l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<sst xmlns="http://schemas.openxmlformats.org/spreadsheetml/2006/main" count="299" uniqueCount="167">
  <si>
    <t>类别/实习学校</t>
    <phoneticPr fontId="3" type="noConversion"/>
  </si>
  <si>
    <t>教育学</t>
    <phoneticPr fontId="2" type="noConversion"/>
  </si>
  <si>
    <t>合计</t>
    <phoneticPr fontId="3" type="noConversion"/>
  </si>
  <si>
    <t>备注</t>
    <phoneticPr fontId="3" type="noConversion"/>
  </si>
  <si>
    <t>师资方向总人数</t>
    <phoneticPr fontId="3" type="noConversion"/>
  </si>
  <si>
    <t>国培需要人数</t>
    <phoneticPr fontId="3" type="noConversion"/>
  </si>
  <si>
    <t>国培顶岗实派数</t>
    <phoneticPr fontId="3" type="noConversion"/>
  </si>
  <si>
    <t>需统一支配人数</t>
    <phoneticPr fontId="3" type="noConversion"/>
  </si>
  <si>
    <t>文学</t>
    <phoneticPr fontId="3" type="noConversion"/>
  </si>
  <si>
    <t>数学</t>
    <phoneticPr fontId="3" type="noConversion"/>
  </si>
  <si>
    <t>英语</t>
    <phoneticPr fontId="3" type="noConversion"/>
  </si>
  <si>
    <t>物理</t>
    <phoneticPr fontId="3" type="noConversion"/>
  </si>
  <si>
    <t>化学</t>
    <phoneticPr fontId="3" type="noConversion"/>
  </si>
  <si>
    <t>生物</t>
    <phoneticPr fontId="3" type="noConversion"/>
  </si>
  <si>
    <t>政治</t>
    <phoneticPr fontId="3" type="noConversion"/>
  </si>
  <si>
    <t>历史</t>
    <phoneticPr fontId="3" type="noConversion"/>
  </si>
  <si>
    <t>美术</t>
    <phoneticPr fontId="3" type="noConversion"/>
  </si>
  <si>
    <t>音乐</t>
    <phoneticPr fontId="3" type="noConversion"/>
  </si>
  <si>
    <t>体育</t>
    <phoneticPr fontId="2" type="noConversion"/>
  </si>
  <si>
    <t>计算机</t>
    <phoneticPr fontId="2" type="noConversion"/>
  </si>
  <si>
    <t>心理学</t>
    <phoneticPr fontId="3" type="noConversion"/>
  </si>
  <si>
    <t>教育技术</t>
    <phoneticPr fontId="3" type="noConversion"/>
  </si>
  <si>
    <t>水产</t>
    <phoneticPr fontId="2" type="noConversion"/>
  </si>
  <si>
    <t>郑州一中</t>
    <phoneticPr fontId="2" type="noConversion"/>
  </si>
  <si>
    <t>新乡十六中</t>
    <phoneticPr fontId="2" type="noConversion"/>
  </si>
  <si>
    <t>获嘉照镜第一初中</t>
    <phoneticPr fontId="2" type="noConversion"/>
  </si>
  <si>
    <t>安阳一中</t>
    <phoneticPr fontId="2" type="noConversion"/>
  </si>
  <si>
    <t>附中</t>
    <phoneticPr fontId="2" type="noConversion"/>
  </si>
  <si>
    <t>鹤壁黎阳中学</t>
    <phoneticPr fontId="2" type="noConversion"/>
  </si>
  <si>
    <t>新乡县龙泉中学</t>
    <phoneticPr fontId="2" type="noConversion"/>
  </si>
  <si>
    <t>洛阳伊滨区寇店一中</t>
    <phoneticPr fontId="2" type="noConversion"/>
  </si>
  <si>
    <t>新乡七中</t>
    <phoneticPr fontId="2" type="noConversion"/>
  </si>
  <si>
    <t>沁阳一中</t>
    <phoneticPr fontId="2" type="noConversion"/>
  </si>
  <si>
    <t>新乡四中</t>
    <phoneticPr fontId="2" type="noConversion"/>
  </si>
  <si>
    <t>原阳第一高中</t>
    <phoneticPr fontId="2" type="noConversion"/>
  </si>
  <si>
    <t>郑州励德双语</t>
    <phoneticPr fontId="2" type="noConversion"/>
  </si>
  <si>
    <t>鲁山一高</t>
    <phoneticPr fontId="2" type="noConversion"/>
  </si>
  <si>
    <t>合计</t>
    <phoneticPr fontId="2" type="noConversion"/>
  </si>
  <si>
    <t>新乡41中</t>
    <phoneticPr fontId="2" type="noConversion"/>
  </si>
  <si>
    <t>中牟一高</t>
    <phoneticPr fontId="2" type="noConversion"/>
  </si>
  <si>
    <t>鹤壁高中</t>
    <phoneticPr fontId="2" type="noConversion"/>
  </si>
  <si>
    <t>平原外国语学校</t>
    <phoneticPr fontId="2" type="noConversion"/>
  </si>
  <si>
    <t>洛阳中成外国语学校</t>
    <phoneticPr fontId="2" type="noConversion"/>
  </si>
  <si>
    <t>自主实习</t>
    <phoneticPr fontId="2" type="noConversion"/>
  </si>
  <si>
    <t>新乡一中</t>
    <phoneticPr fontId="2" type="noConversion"/>
  </si>
  <si>
    <t>河南郑州建业外国语中学</t>
    <phoneticPr fontId="2" type="noConversion"/>
  </si>
  <si>
    <t>原阳实验高中</t>
    <phoneticPr fontId="2" type="noConversion"/>
  </si>
  <si>
    <t>郑州37中</t>
    <phoneticPr fontId="2" type="noConversion"/>
  </si>
  <si>
    <t>新乡42中</t>
    <phoneticPr fontId="2" type="noConversion"/>
  </si>
  <si>
    <t>洛阳孟津一高</t>
    <phoneticPr fontId="2" type="noConversion"/>
  </si>
  <si>
    <t>长垣一中</t>
    <phoneticPr fontId="2" type="noConversion"/>
  </si>
  <si>
    <t>单位</t>
    <phoneticPr fontId="2" type="noConversion"/>
  </si>
  <si>
    <t>住宿</t>
    <phoneticPr fontId="2" type="noConversion"/>
  </si>
  <si>
    <t>被褥</t>
    <phoneticPr fontId="2" type="noConversion"/>
  </si>
  <si>
    <t>餐食</t>
    <phoneticPr fontId="2" type="noConversion"/>
  </si>
  <si>
    <t>补助</t>
    <phoneticPr fontId="2" type="noConversion"/>
  </si>
  <si>
    <t>其他</t>
    <phoneticPr fontId="2" type="noConversion"/>
  </si>
  <si>
    <t>郑州市扶轮外国语学校</t>
  </si>
  <si>
    <t>联系人</t>
    <phoneticPr fontId="2" type="noConversion"/>
  </si>
  <si>
    <t>考虑签约</t>
    <phoneticPr fontId="2" type="noConversion"/>
  </si>
  <si>
    <t>长恒一中</t>
    <phoneticPr fontId="2" type="noConversion"/>
  </si>
  <si>
    <t>有</t>
    <phoneticPr fontId="2" type="noConversion"/>
  </si>
  <si>
    <t>无</t>
    <phoneticPr fontId="2" type="noConversion"/>
  </si>
  <si>
    <t>数语英实习生有管理经验、有做班主任意愿者优先</t>
    <phoneticPr fontId="2" type="noConversion"/>
  </si>
  <si>
    <t>王全周13839066456</t>
    <phoneticPr fontId="2" type="noConversion"/>
  </si>
  <si>
    <t>孟津县第一高级中学</t>
    <phoneticPr fontId="2" type="noConversion"/>
  </si>
  <si>
    <t>无</t>
    <phoneticPr fontId="2" type="noConversion"/>
  </si>
  <si>
    <t>有自费</t>
    <phoneticPr fontId="2" type="noConversion"/>
  </si>
  <si>
    <t>许峥嵘18838866218</t>
    <phoneticPr fontId="2" type="noConversion"/>
  </si>
  <si>
    <t>新乡市第四十二中学</t>
    <phoneticPr fontId="2" type="noConversion"/>
  </si>
  <si>
    <t>实习结束后可继续留校，学校给代课费、早晚自习补贴、及各种工会福利</t>
    <phoneticPr fontId="2" type="noConversion"/>
  </si>
  <si>
    <t>胡兆领13598628954</t>
    <phoneticPr fontId="2" type="noConversion"/>
  </si>
  <si>
    <t>原阳县实验高级中学</t>
    <phoneticPr fontId="2" type="noConversion"/>
  </si>
  <si>
    <t>有</t>
    <phoneticPr fontId="2" type="noConversion"/>
  </si>
  <si>
    <t>梁玉萍15090087373</t>
    <phoneticPr fontId="2" type="noConversion"/>
  </si>
  <si>
    <t>郑州市第三十七中学</t>
    <phoneticPr fontId="2" type="noConversion"/>
  </si>
  <si>
    <t>夏老师18595885306</t>
    <phoneticPr fontId="2" type="noConversion"/>
  </si>
  <si>
    <t>河南郑州建业外国语中学</t>
    <phoneticPr fontId="2" type="noConversion"/>
  </si>
  <si>
    <t>学生干部优先考虑</t>
    <phoneticPr fontId="2" type="noConversion"/>
  </si>
  <si>
    <t>高攀13592607903</t>
    <phoneticPr fontId="2" type="noConversion"/>
  </si>
  <si>
    <t>新乡市第一中学</t>
    <phoneticPr fontId="2" type="noConversion"/>
  </si>
  <si>
    <t>郭韶华13409211799</t>
    <phoneticPr fontId="2" type="noConversion"/>
  </si>
  <si>
    <t>洛阳偃师中成外国语学校</t>
    <phoneticPr fontId="2" type="noConversion"/>
  </si>
  <si>
    <t>李鹏洁15038620003</t>
    <phoneticPr fontId="2" type="noConversion"/>
  </si>
  <si>
    <t>平原外国语学校</t>
    <phoneticPr fontId="2" type="noConversion"/>
  </si>
  <si>
    <t>李晖18137197856</t>
    <phoneticPr fontId="2" type="noConversion"/>
  </si>
  <si>
    <t>鹤壁市高中</t>
    <phoneticPr fontId="2" type="noConversion"/>
  </si>
  <si>
    <t>有早晚餐</t>
    <phoneticPr fontId="2" type="noConversion"/>
  </si>
  <si>
    <t>陈铭15139233331/0392-3369070</t>
    <phoneticPr fontId="2" type="noConversion"/>
  </si>
  <si>
    <t>中牟一高</t>
    <phoneticPr fontId="2" type="noConversion"/>
  </si>
  <si>
    <t>胡瑞霞13783418389</t>
    <phoneticPr fontId="2" type="noConversion"/>
  </si>
  <si>
    <t>新乡市第四十一中学</t>
    <phoneticPr fontId="2" type="noConversion"/>
  </si>
  <si>
    <t>刘德芸13938760825、曹书贵13598610930</t>
    <phoneticPr fontId="2" type="noConversion"/>
  </si>
  <si>
    <t>郑州市第一中学</t>
    <phoneticPr fontId="2" type="noConversion"/>
  </si>
  <si>
    <t>淡海彬15036166536/0371-67882208</t>
    <phoneticPr fontId="2" type="noConversion"/>
  </si>
  <si>
    <t>新乡市第十六中心</t>
    <phoneticPr fontId="2" type="noConversion"/>
  </si>
  <si>
    <t>刘珂18637366908</t>
    <phoneticPr fontId="2" type="noConversion"/>
  </si>
  <si>
    <t>获嘉照镜第一初级中学</t>
    <phoneticPr fontId="2" type="noConversion"/>
  </si>
  <si>
    <t>有，学生寝室带卫生间</t>
    <phoneticPr fontId="2" type="noConversion"/>
  </si>
  <si>
    <t>张红军13837396552</t>
    <phoneticPr fontId="2" type="noConversion"/>
  </si>
  <si>
    <t>安阳市第一中学</t>
    <phoneticPr fontId="2" type="noConversion"/>
  </si>
  <si>
    <t>聂光明13837218788/03723392012</t>
    <phoneticPr fontId="2" type="noConversion"/>
  </si>
  <si>
    <t>河南师范大学附属中学</t>
    <phoneticPr fontId="2" type="noConversion"/>
  </si>
  <si>
    <t>汪才安13839062370</t>
    <phoneticPr fontId="2" type="noConversion"/>
  </si>
  <si>
    <t>鹤壁黎阳中学</t>
    <phoneticPr fontId="2" type="noConversion"/>
  </si>
  <si>
    <t>有，20元每天</t>
    <phoneticPr fontId="2" type="noConversion"/>
  </si>
  <si>
    <t>周勇13939292908</t>
    <phoneticPr fontId="2" type="noConversion"/>
  </si>
  <si>
    <t>新乡县龙泉中学</t>
    <phoneticPr fontId="2" type="noConversion"/>
  </si>
  <si>
    <t>李菊伟13937311885/0373-5653719</t>
    <phoneticPr fontId="2" type="noConversion"/>
  </si>
  <si>
    <t>伊滨区寇店镇第一初级中学</t>
    <phoneticPr fontId="2" type="noConversion"/>
  </si>
  <si>
    <t>责任心强、服从管理</t>
    <phoneticPr fontId="2" type="noConversion"/>
  </si>
  <si>
    <t>张国钦13849952180/67486895</t>
    <phoneticPr fontId="2" type="noConversion"/>
  </si>
  <si>
    <t>新乡市第七中学</t>
    <phoneticPr fontId="2" type="noConversion"/>
  </si>
  <si>
    <t>肖珍15903865226</t>
    <phoneticPr fontId="2" type="noConversion"/>
  </si>
  <si>
    <t>沁阳市第一中学</t>
    <phoneticPr fontId="2" type="noConversion"/>
  </si>
  <si>
    <t>詹国富13608633511</t>
    <phoneticPr fontId="2" type="noConversion"/>
  </si>
  <si>
    <t>新乡市第四中学</t>
    <phoneticPr fontId="2" type="noConversion"/>
  </si>
  <si>
    <t>胡红兵13703734705</t>
    <phoneticPr fontId="2" type="noConversion"/>
  </si>
  <si>
    <t>沁阳市永威学校</t>
    <phoneticPr fontId="2" type="noConversion"/>
  </si>
  <si>
    <t>焦作周边学生、遵守我校规章制度，一旦违反，取消实习资格</t>
    <phoneticPr fontId="2" type="noConversion"/>
  </si>
  <si>
    <t>王金平13598520043</t>
    <phoneticPr fontId="2" type="noConversion"/>
  </si>
  <si>
    <t>原阳县第一高级中学</t>
    <phoneticPr fontId="2" type="noConversion"/>
  </si>
  <si>
    <t>吴君智15037309087</t>
    <phoneticPr fontId="2" type="noConversion"/>
  </si>
  <si>
    <t>郑州励德双语学校</t>
    <phoneticPr fontId="2" type="noConversion"/>
  </si>
  <si>
    <t>刘鹏飞13673388026/0371-58686269</t>
    <phoneticPr fontId="2" type="noConversion"/>
  </si>
  <si>
    <t>鲁山一高</t>
    <phoneticPr fontId="2" type="noConversion"/>
  </si>
  <si>
    <t>张国政13949452566/0375-2279002</t>
    <phoneticPr fontId="2" type="noConversion"/>
  </si>
  <si>
    <t>监考有监考补助</t>
    <phoneticPr fontId="2" type="noConversion"/>
  </si>
  <si>
    <t>新乡十二中</t>
    <phoneticPr fontId="2" type="noConversion"/>
  </si>
  <si>
    <t>叶县高中</t>
    <phoneticPr fontId="2" type="noConversion"/>
  </si>
  <si>
    <t>无</t>
    <phoneticPr fontId="2" type="noConversion"/>
  </si>
  <si>
    <t>有、自费</t>
    <phoneticPr fontId="2" type="noConversion"/>
  </si>
  <si>
    <t>无</t>
    <phoneticPr fontId="2" type="noConversion"/>
  </si>
  <si>
    <t>张瑛13839060790</t>
    <phoneticPr fontId="2" type="noConversion"/>
  </si>
  <si>
    <t>有</t>
    <phoneticPr fontId="2" type="noConversion"/>
  </si>
  <si>
    <t>有，自费</t>
    <phoneticPr fontId="2" type="noConversion"/>
  </si>
  <si>
    <t>有，500/月</t>
    <phoneticPr fontId="2" type="noConversion"/>
  </si>
  <si>
    <t>余国旗18637505009</t>
    <phoneticPr fontId="2" type="noConversion"/>
  </si>
  <si>
    <t>新乡十中英才学校</t>
    <phoneticPr fontId="2" type="noConversion"/>
  </si>
  <si>
    <t>濮阳县第三中学</t>
    <phoneticPr fontId="2" type="noConversion"/>
  </si>
  <si>
    <t>濮阳县第三中学</t>
    <phoneticPr fontId="2" type="noConversion"/>
  </si>
  <si>
    <t>有</t>
    <phoneticPr fontId="2" type="noConversion"/>
  </si>
  <si>
    <t>原则上安排宾馆住宿</t>
    <phoneticPr fontId="2" type="noConversion"/>
  </si>
  <si>
    <t>以补代餐</t>
    <phoneticPr fontId="2" type="noConversion"/>
  </si>
  <si>
    <t>魏尚政15939321699</t>
    <phoneticPr fontId="2" type="noConversion"/>
  </si>
  <si>
    <t>李老师15137384081</t>
    <phoneticPr fontId="2" type="noConversion"/>
  </si>
  <si>
    <t>考虑签约</t>
    <phoneticPr fontId="2" type="noConversion"/>
  </si>
  <si>
    <t>需交实习指导费300元每人</t>
    <phoneticPr fontId="2" type="noConversion"/>
  </si>
  <si>
    <t>无</t>
    <phoneticPr fontId="2" type="noConversion"/>
  </si>
  <si>
    <t>新乡11中（5号前到</t>
    <phoneticPr fontId="2" type="noConversion"/>
  </si>
  <si>
    <t>郑州市扶伦外国语学校</t>
    <phoneticPr fontId="2" type="noConversion"/>
  </si>
  <si>
    <t>有，按实习课时不同发放</t>
    <phoneticPr fontId="2" type="noConversion"/>
  </si>
  <si>
    <t xml:space="preserve">守纪律 </t>
    <phoneticPr fontId="2" type="noConversion"/>
  </si>
  <si>
    <t>新乡市第三十六中学（管住宿）</t>
    <phoneticPr fontId="2" type="noConversion"/>
  </si>
  <si>
    <t>沁阳永威学校（焦作周边学生，考虑签约）</t>
    <phoneticPr fontId="2" type="noConversion"/>
  </si>
  <si>
    <t>恒大国际教育（获嘉）</t>
    <phoneticPr fontId="2" type="noConversion"/>
  </si>
  <si>
    <t>（管食宿，有补助1700-1800）</t>
    <phoneticPr fontId="2" type="noConversion"/>
  </si>
  <si>
    <t>（管住宿，有补助2000多）</t>
    <phoneticPr fontId="2" type="noConversion"/>
  </si>
  <si>
    <t>宋艳丽15837346764</t>
    <phoneticPr fontId="2" type="noConversion"/>
  </si>
  <si>
    <t>祝博士教育获嘉分校</t>
    <phoneticPr fontId="2" type="noConversion"/>
  </si>
  <si>
    <t>祝博士教育获嘉分校</t>
    <phoneticPr fontId="2" type="noConversion"/>
  </si>
  <si>
    <t>恒大国际教育（获嘉）</t>
    <phoneticPr fontId="2" type="noConversion"/>
  </si>
  <si>
    <t>新乡市第三十六中学（管住宿）</t>
    <phoneticPr fontId="2" type="noConversion"/>
  </si>
  <si>
    <t>有</t>
    <phoneticPr fontId="2" type="noConversion"/>
  </si>
  <si>
    <t>有</t>
    <phoneticPr fontId="2" type="noConversion"/>
  </si>
  <si>
    <t>无</t>
    <phoneticPr fontId="2" type="noConversion"/>
  </si>
  <si>
    <t>魏海武15237357951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</si>
</sst>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3" borderId="0" xfId="0" applyFill="1"/>
    <xf numFmtId="0" fontId="1" fillId="3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pane ySplit="6" topLeftCell="A26" activePane="bottomLeft" state="frozen"/>
      <selection pane="bottomLeft" activeCell="A40" sqref="A40"/>
    </sheetView>
  </sheetViews>
  <sheetFormatPr defaultRowHeight="14" x14ac:dyDescent="0.25"/>
  <cols>
    <col min="1" max="1" width="27.54296875" customWidth="1"/>
  </cols>
  <sheetData>
    <row r="1" spans="1:19" s="5" customFormat="1" ht="17.399999999999999" customHeight="1" x14ac:dyDescent="0.25">
      <c r="A1" s="1" t="s">
        <v>0</v>
      </c>
      <c r="B1" s="1" t="s">
        <v>8</v>
      </c>
      <c r="C1" s="1" t="s">
        <v>9</v>
      </c>
      <c r="D1" s="2" t="s">
        <v>10</v>
      </c>
      <c r="E1" s="1" t="s">
        <v>11</v>
      </c>
      <c r="F1" s="1" t="s">
        <v>12</v>
      </c>
      <c r="G1" s="1" t="s">
        <v>13</v>
      </c>
      <c r="H1" s="1" t="s">
        <v>22</v>
      </c>
      <c r="I1" s="1" t="s">
        <v>14</v>
      </c>
      <c r="J1" s="1" t="s">
        <v>15</v>
      </c>
      <c r="K1" s="1" t="s">
        <v>16</v>
      </c>
      <c r="L1" s="1" t="s">
        <v>17</v>
      </c>
      <c r="M1" s="3" t="s">
        <v>18</v>
      </c>
      <c r="N1" s="1" t="s">
        <v>19</v>
      </c>
      <c r="O1" s="1" t="s">
        <v>1</v>
      </c>
      <c r="P1" s="1" t="s">
        <v>20</v>
      </c>
      <c r="Q1" s="1" t="s">
        <v>21</v>
      </c>
      <c r="R1" s="1" t="s">
        <v>2</v>
      </c>
      <c r="S1" s="4" t="s">
        <v>3</v>
      </c>
    </row>
    <row r="2" spans="1:19" s="5" customFormat="1" ht="13.75" customHeight="1" x14ac:dyDescent="0.25">
      <c r="A2" s="6" t="s">
        <v>4</v>
      </c>
      <c r="B2" s="1">
        <v>373</v>
      </c>
      <c r="C2" s="1">
        <v>298</v>
      </c>
      <c r="D2" s="2">
        <v>227</v>
      </c>
      <c r="E2" s="1">
        <v>171</v>
      </c>
      <c r="F2" s="1">
        <v>189</v>
      </c>
      <c r="G2" s="1">
        <v>187</v>
      </c>
      <c r="H2" s="1">
        <v>22</v>
      </c>
      <c r="I2" s="1">
        <v>184</v>
      </c>
      <c r="J2" s="1">
        <v>170</v>
      </c>
      <c r="K2" s="1">
        <v>88</v>
      </c>
      <c r="L2" s="1">
        <v>125</v>
      </c>
      <c r="M2" s="3">
        <v>185</v>
      </c>
      <c r="N2" s="1">
        <v>177</v>
      </c>
      <c r="O2" s="1">
        <v>588</v>
      </c>
      <c r="P2" s="1"/>
      <c r="Q2" s="1"/>
      <c r="R2" s="1">
        <f>SUM(B2:Q2)</f>
        <v>2984</v>
      </c>
      <c r="S2" s="4"/>
    </row>
    <row r="3" spans="1:19" s="5" customFormat="1" ht="0.5" customHeight="1" x14ac:dyDescent="0.25">
      <c r="A3" s="6" t="s">
        <v>5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3"/>
      <c r="N3" s="1"/>
      <c r="O3" s="1"/>
      <c r="P3" s="1"/>
      <c r="Q3" s="1"/>
      <c r="R3" s="1">
        <f>SUM(B3:Q3)</f>
        <v>0</v>
      </c>
      <c r="S3" s="4"/>
    </row>
    <row r="4" spans="1:19" s="5" customFormat="1" ht="12" hidden="1" customHeight="1" x14ac:dyDescent="0.25">
      <c r="A4" s="6" t="s">
        <v>6</v>
      </c>
      <c r="B4" s="7"/>
      <c r="C4" s="1"/>
      <c r="D4" s="2"/>
      <c r="E4" s="8"/>
      <c r="F4" s="1"/>
      <c r="G4" s="1"/>
      <c r="H4" s="1"/>
      <c r="I4" s="1"/>
      <c r="J4" s="1"/>
      <c r="K4" s="1"/>
      <c r="L4" s="1"/>
      <c r="M4" s="3"/>
      <c r="N4" s="1"/>
      <c r="O4" s="1"/>
      <c r="P4" s="1"/>
      <c r="Q4" s="1"/>
      <c r="R4" s="1">
        <f>SUM(B4:Q4)</f>
        <v>0</v>
      </c>
      <c r="S4" s="4"/>
    </row>
    <row r="5" spans="1:19" s="10" customFormat="1" ht="14" customHeight="1" x14ac:dyDescent="0.25">
      <c r="A5" s="6" t="s">
        <v>43</v>
      </c>
      <c r="B5" s="1">
        <v>251</v>
      </c>
      <c r="C5" s="1">
        <v>153</v>
      </c>
      <c r="D5" s="1">
        <v>11</v>
      </c>
      <c r="E5" s="1">
        <v>92</v>
      </c>
      <c r="F5" s="1">
        <v>157</v>
      </c>
      <c r="G5" s="1"/>
      <c r="H5" s="1"/>
      <c r="I5" s="1"/>
      <c r="J5" s="1">
        <v>123</v>
      </c>
      <c r="K5" s="1"/>
      <c r="L5" s="1"/>
      <c r="M5" s="3"/>
      <c r="N5" s="1"/>
      <c r="O5" s="1"/>
      <c r="P5" s="1"/>
      <c r="Q5" s="1"/>
      <c r="R5" s="1">
        <f>SUM(B5:Q5)</f>
        <v>787</v>
      </c>
      <c r="S5" s="9"/>
    </row>
    <row r="6" spans="1:19" s="5" customFormat="1" ht="12" customHeight="1" x14ac:dyDescent="0.25">
      <c r="A6" s="11" t="s">
        <v>7</v>
      </c>
      <c r="B6" s="12">
        <v>142</v>
      </c>
      <c r="C6" s="12">
        <f t="shared" ref="C6:Q6" si="0">C2-C5</f>
        <v>145</v>
      </c>
      <c r="D6" s="12">
        <v>18</v>
      </c>
      <c r="E6" s="12">
        <f t="shared" si="0"/>
        <v>79</v>
      </c>
      <c r="F6" s="12">
        <v>44</v>
      </c>
      <c r="G6" s="3">
        <v>50</v>
      </c>
      <c r="H6" s="12">
        <v>4</v>
      </c>
      <c r="I6" s="3">
        <v>17</v>
      </c>
      <c r="J6" s="12">
        <v>54</v>
      </c>
      <c r="K6" s="12">
        <v>7</v>
      </c>
      <c r="L6" s="3"/>
      <c r="M6" s="12">
        <v>0</v>
      </c>
      <c r="N6" s="12">
        <v>28</v>
      </c>
      <c r="O6" s="12">
        <v>282</v>
      </c>
      <c r="P6" s="12"/>
      <c r="Q6" s="12"/>
      <c r="R6" s="1">
        <f>SUM(B6:Q6)</f>
        <v>870</v>
      </c>
      <c r="S6" s="13"/>
    </row>
    <row r="7" spans="1:19" ht="15" x14ac:dyDescent="0.25">
      <c r="A7" s="14" t="s">
        <v>23</v>
      </c>
      <c r="B7">
        <v>2</v>
      </c>
      <c r="C7">
        <v>2</v>
      </c>
      <c r="D7">
        <v>2</v>
      </c>
      <c r="E7">
        <v>1</v>
      </c>
      <c r="F7">
        <v>1</v>
      </c>
      <c r="G7">
        <v>2</v>
      </c>
      <c r="I7">
        <v>1</v>
      </c>
      <c r="J7">
        <v>0</v>
      </c>
      <c r="K7">
        <v>0</v>
      </c>
      <c r="L7">
        <v>1</v>
      </c>
      <c r="M7">
        <v>0</v>
      </c>
      <c r="N7">
        <v>1</v>
      </c>
      <c r="O7">
        <v>0</v>
      </c>
      <c r="P7">
        <v>0</v>
      </c>
      <c r="Q7">
        <v>1</v>
      </c>
      <c r="R7" s="1">
        <f t="shared" ref="R7:R38" si="1">SUM(B7:Q7)</f>
        <v>14</v>
      </c>
    </row>
    <row r="8" spans="1:19" ht="15" x14ac:dyDescent="0.25">
      <c r="A8" s="14" t="s">
        <v>24</v>
      </c>
      <c r="B8">
        <v>5</v>
      </c>
      <c r="C8">
        <v>5</v>
      </c>
      <c r="D8">
        <v>5</v>
      </c>
      <c r="E8">
        <v>5</v>
      </c>
      <c r="F8">
        <v>5</v>
      </c>
      <c r="G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R8" s="1">
        <f t="shared" si="1"/>
        <v>60</v>
      </c>
    </row>
    <row r="9" spans="1:19" ht="15" x14ac:dyDescent="0.25">
      <c r="A9" s="14" t="s">
        <v>25</v>
      </c>
      <c r="K9">
        <v>2</v>
      </c>
      <c r="L9">
        <v>2</v>
      </c>
      <c r="M9">
        <v>6</v>
      </c>
      <c r="P9">
        <v>2</v>
      </c>
      <c r="R9" s="1">
        <f t="shared" si="1"/>
        <v>12</v>
      </c>
    </row>
    <row r="10" spans="1:19" ht="15" x14ac:dyDescent="0.25">
      <c r="A10" s="14" t="s">
        <v>26</v>
      </c>
      <c r="B10">
        <v>4</v>
      </c>
      <c r="C10">
        <v>4</v>
      </c>
      <c r="D10">
        <v>4</v>
      </c>
      <c r="E10">
        <v>4</v>
      </c>
      <c r="F10">
        <v>1</v>
      </c>
      <c r="G10">
        <v>1</v>
      </c>
      <c r="I10">
        <v>1</v>
      </c>
      <c r="J10">
        <v>1</v>
      </c>
      <c r="N10">
        <v>1</v>
      </c>
      <c r="R10" s="1">
        <f t="shared" si="1"/>
        <v>21</v>
      </c>
    </row>
    <row r="11" spans="1:19" ht="15" x14ac:dyDescent="0.25">
      <c r="A11" s="14" t="s">
        <v>27</v>
      </c>
      <c r="B11">
        <v>12</v>
      </c>
      <c r="C11">
        <v>12</v>
      </c>
      <c r="D11">
        <v>12</v>
      </c>
      <c r="E11">
        <v>8</v>
      </c>
      <c r="F11">
        <v>8</v>
      </c>
      <c r="G11">
        <v>8</v>
      </c>
      <c r="I11">
        <v>8</v>
      </c>
      <c r="J11">
        <v>8</v>
      </c>
      <c r="K11">
        <v>2</v>
      </c>
      <c r="L11">
        <v>2</v>
      </c>
      <c r="M11">
        <v>6</v>
      </c>
      <c r="N11">
        <v>4</v>
      </c>
      <c r="O11">
        <v>8</v>
      </c>
      <c r="P11">
        <v>2</v>
      </c>
      <c r="Q11">
        <v>2</v>
      </c>
      <c r="R11" s="1">
        <f t="shared" si="1"/>
        <v>102</v>
      </c>
    </row>
    <row r="12" spans="1:19" ht="15" x14ac:dyDescent="0.25">
      <c r="A12" s="20" t="s">
        <v>28</v>
      </c>
      <c r="B12">
        <v>4</v>
      </c>
      <c r="C12">
        <v>4</v>
      </c>
      <c r="D12">
        <v>6</v>
      </c>
      <c r="E12">
        <v>4</v>
      </c>
      <c r="F12">
        <v>2</v>
      </c>
      <c r="G12">
        <v>2</v>
      </c>
      <c r="R12" s="1">
        <f t="shared" si="1"/>
        <v>22</v>
      </c>
    </row>
    <row r="13" spans="1:19" ht="15" x14ac:dyDescent="0.25">
      <c r="A13" s="20" t="s">
        <v>29</v>
      </c>
      <c r="B13">
        <v>3</v>
      </c>
      <c r="C13">
        <v>3</v>
      </c>
      <c r="D13">
        <v>3</v>
      </c>
      <c r="E13">
        <v>2</v>
      </c>
      <c r="F13">
        <v>2</v>
      </c>
      <c r="G13">
        <v>2</v>
      </c>
      <c r="I13">
        <v>2</v>
      </c>
      <c r="J13">
        <v>2</v>
      </c>
      <c r="R13" s="1">
        <f t="shared" si="1"/>
        <v>19</v>
      </c>
    </row>
    <row r="14" spans="1:19" ht="15" x14ac:dyDescent="0.25">
      <c r="A14" s="14" t="s">
        <v>30</v>
      </c>
      <c r="B14">
        <v>2</v>
      </c>
      <c r="D14">
        <v>2</v>
      </c>
      <c r="M14">
        <v>1</v>
      </c>
      <c r="N14">
        <v>1</v>
      </c>
      <c r="R14" s="1">
        <f t="shared" si="1"/>
        <v>6</v>
      </c>
    </row>
    <row r="15" spans="1:19" ht="15" x14ac:dyDescent="0.25">
      <c r="A15" s="14" t="s">
        <v>31</v>
      </c>
      <c r="B15">
        <v>4</v>
      </c>
      <c r="C15">
        <v>4</v>
      </c>
      <c r="D15">
        <v>4</v>
      </c>
      <c r="E15">
        <v>2</v>
      </c>
      <c r="F15">
        <v>4</v>
      </c>
      <c r="G15">
        <v>4</v>
      </c>
      <c r="I15">
        <v>4</v>
      </c>
      <c r="J15">
        <v>2</v>
      </c>
      <c r="K15">
        <v>2</v>
      </c>
      <c r="L15">
        <v>4</v>
      </c>
      <c r="M15">
        <v>4</v>
      </c>
      <c r="N15">
        <v>2</v>
      </c>
      <c r="R15" s="1">
        <f t="shared" si="1"/>
        <v>40</v>
      </c>
    </row>
    <row r="16" spans="1:19" ht="15" x14ac:dyDescent="0.25">
      <c r="A16" s="14" t="s">
        <v>32</v>
      </c>
      <c r="B16">
        <v>0</v>
      </c>
      <c r="C16">
        <v>1</v>
      </c>
      <c r="D16">
        <v>2</v>
      </c>
      <c r="E16">
        <v>0</v>
      </c>
      <c r="F16">
        <v>2</v>
      </c>
      <c r="G16">
        <v>2</v>
      </c>
      <c r="I16">
        <v>1</v>
      </c>
      <c r="J16">
        <v>2</v>
      </c>
      <c r="N16">
        <v>0</v>
      </c>
      <c r="R16" s="1">
        <f t="shared" si="1"/>
        <v>10</v>
      </c>
    </row>
    <row r="17" spans="1:18" s="15" customFormat="1" ht="15" x14ac:dyDescent="0.25">
      <c r="A17" s="16" t="s">
        <v>33</v>
      </c>
      <c r="B17" s="15">
        <v>30</v>
      </c>
      <c r="C17" s="15">
        <v>30</v>
      </c>
      <c r="D17" s="15">
        <v>30</v>
      </c>
      <c r="E17" s="15">
        <v>8</v>
      </c>
      <c r="F17" s="15">
        <v>6</v>
      </c>
      <c r="G17" s="15">
        <v>8</v>
      </c>
      <c r="H17" s="15">
        <v>0</v>
      </c>
      <c r="I17" s="15">
        <v>8</v>
      </c>
      <c r="J17" s="15">
        <v>8</v>
      </c>
      <c r="K17" s="15">
        <v>4</v>
      </c>
      <c r="L17" s="15">
        <v>4</v>
      </c>
      <c r="M17" s="15">
        <v>10</v>
      </c>
      <c r="N17" s="15">
        <v>2</v>
      </c>
      <c r="O17" s="15">
        <v>1</v>
      </c>
      <c r="P17" s="15">
        <v>1</v>
      </c>
      <c r="R17" s="8">
        <f t="shared" si="1"/>
        <v>150</v>
      </c>
    </row>
    <row r="18" spans="1:18" ht="15" x14ac:dyDescent="0.25">
      <c r="A18" s="17" t="s">
        <v>154</v>
      </c>
      <c r="B18">
        <v>6</v>
      </c>
      <c r="C18">
        <v>6</v>
      </c>
      <c r="D18">
        <v>6</v>
      </c>
      <c r="E18">
        <v>6</v>
      </c>
      <c r="F18">
        <v>6</v>
      </c>
      <c r="G18">
        <v>2</v>
      </c>
      <c r="I18">
        <v>2</v>
      </c>
      <c r="J18">
        <v>2</v>
      </c>
      <c r="N18">
        <v>1</v>
      </c>
      <c r="O18">
        <v>1</v>
      </c>
      <c r="P18">
        <v>1</v>
      </c>
      <c r="Q18">
        <v>1</v>
      </c>
      <c r="R18" s="1">
        <f t="shared" si="1"/>
        <v>40</v>
      </c>
    </row>
    <row r="19" spans="1:18" ht="15" x14ac:dyDescent="0.25">
      <c r="A19" s="14" t="s">
        <v>34</v>
      </c>
      <c r="B19">
        <v>3</v>
      </c>
      <c r="C19">
        <v>3</v>
      </c>
      <c r="D19">
        <v>3</v>
      </c>
      <c r="E19">
        <v>2</v>
      </c>
      <c r="F19">
        <v>2</v>
      </c>
      <c r="G19">
        <v>2</v>
      </c>
      <c r="R19" s="1">
        <f t="shared" si="1"/>
        <v>15</v>
      </c>
    </row>
    <row r="20" spans="1:18" ht="15" x14ac:dyDescent="0.25">
      <c r="A20" s="14" t="s">
        <v>35</v>
      </c>
      <c r="B20">
        <v>5</v>
      </c>
      <c r="C20">
        <v>5</v>
      </c>
      <c r="D20">
        <v>5</v>
      </c>
      <c r="E20">
        <v>3</v>
      </c>
      <c r="F20">
        <v>3</v>
      </c>
      <c r="G20">
        <v>3</v>
      </c>
      <c r="I20">
        <v>4</v>
      </c>
      <c r="J20">
        <v>3</v>
      </c>
      <c r="K20">
        <v>3</v>
      </c>
      <c r="L20">
        <v>3</v>
      </c>
      <c r="M20">
        <v>3</v>
      </c>
      <c r="N20">
        <v>2</v>
      </c>
      <c r="R20" s="1">
        <f t="shared" si="1"/>
        <v>42</v>
      </c>
    </row>
    <row r="21" spans="1:18" ht="15" x14ac:dyDescent="0.25">
      <c r="A21" s="14" t="s">
        <v>36</v>
      </c>
      <c r="B21">
        <v>2</v>
      </c>
      <c r="C21">
        <v>2</v>
      </c>
      <c r="D21">
        <v>2</v>
      </c>
      <c r="E21">
        <v>2</v>
      </c>
      <c r="F21">
        <v>4</v>
      </c>
      <c r="G21">
        <v>5</v>
      </c>
      <c r="I21">
        <v>2</v>
      </c>
      <c r="J21">
        <v>2</v>
      </c>
      <c r="M21">
        <v>4</v>
      </c>
      <c r="R21" s="1">
        <f t="shared" si="1"/>
        <v>25</v>
      </c>
    </row>
    <row r="22" spans="1:18" ht="15" x14ac:dyDescent="0.25">
      <c r="A22" s="14" t="s">
        <v>38</v>
      </c>
      <c r="B22">
        <v>3</v>
      </c>
      <c r="C22">
        <v>3</v>
      </c>
      <c r="D22">
        <v>3</v>
      </c>
      <c r="E22">
        <v>1</v>
      </c>
      <c r="F22">
        <v>1</v>
      </c>
      <c r="G22">
        <v>2</v>
      </c>
      <c r="I22">
        <v>1</v>
      </c>
      <c r="J22">
        <v>1</v>
      </c>
      <c r="K22">
        <v>1</v>
      </c>
      <c r="L22">
        <v>1</v>
      </c>
      <c r="M22">
        <v>2</v>
      </c>
      <c r="N22">
        <v>1</v>
      </c>
      <c r="O22">
        <v>2</v>
      </c>
      <c r="P22">
        <v>1</v>
      </c>
      <c r="Q22">
        <v>2</v>
      </c>
      <c r="R22" s="1">
        <f t="shared" si="1"/>
        <v>25</v>
      </c>
    </row>
    <row r="23" spans="1:18" ht="15" x14ac:dyDescent="0.25">
      <c r="A23" s="14" t="s">
        <v>39</v>
      </c>
      <c r="B23">
        <v>3</v>
      </c>
      <c r="C23">
        <v>5</v>
      </c>
      <c r="D23">
        <v>4</v>
      </c>
      <c r="E23">
        <v>4</v>
      </c>
      <c r="F23">
        <v>5</v>
      </c>
      <c r="G23">
        <v>6</v>
      </c>
      <c r="H23">
        <v>0</v>
      </c>
      <c r="I23">
        <v>2</v>
      </c>
      <c r="N23">
        <v>2</v>
      </c>
      <c r="R23" s="1">
        <f t="shared" si="1"/>
        <v>31</v>
      </c>
    </row>
    <row r="24" spans="1:18" ht="15" x14ac:dyDescent="0.25">
      <c r="A24" s="14" t="s">
        <v>40</v>
      </c>
      <c r="B24">
        <v>8</v>
      </c>
      <c r="C24">
        <v>8</v>
      </c>
      <c r="D24">
        <v>8</v>
      </c>
      <c r="E24">
        <v>8</v>
      </c>
      <c r="F24">
        <v>8</v>
      </c>
      <c r="G24">
        <v>8</v>
      </c>
      <c r="H24">
        <v>0</v>
      </c>
      <c r="I24">
        <v>8</v>
      </c>
      <c r="J24">
        <v>8</v>
      </c>
      <c r="M24">
        <v>2</v>
      </c>
      <c r="N24">
        <v>2</v>
      </c>
      <c r="P24">
        <v>4</v>
      </c>
      <c r="R24" s="1">
        <f t="shared" si="1"/>
        <v>72</v>
      </c>
    </row>
    <row r="25" spans="1:18" ht="15" x14ac:dyDescent="0.25">
      <c r="A25" s="20" t="s">
        <v>41</v>
      </c>
      <c r="B25">
        <v>6</v>
      </c>
      <c r="C25">
        <v>6</v>
      </c>
      <c r="D25">
        <v>6</v>
      </c>
      <c r="E25">
        <v>3</v>
      </c>
      <c r="F25">
        <v>3</v>
      </c>
      <c r="G25">
        <v>2</v>
      </c>
      <c r="I25">
        <v>2</v>
      </c>
      <c r="J25">
        <v>2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 s="1">
        <f t="shared" si="1"/>
        <v>37</v>
      </c>
    </row>
    <row r="26" spans="1:18" ht="15" x14ac:dyDescent="0.25">
      <c r="A26" s="14" t="s">
        <v>42</v>
      </c>
      <c r="B26">
        <v>8</v>
      </c>
      <c r="C26">
        <v>8</v>
      </c>
      <c r="D26">
        <v>8</v>
      </c>
      <c r="E26">
        <v>8</v>
      </c>
      <c r="F26">
        <v>8</v>
      </c>
      <c r="G26">
        <v>4</v>
      </c>
      <c r="I26">
        <v>4</v>
      </c>
      <c r="J26">
        <v>4</v>
      </c>
      <c r="K26">
        <v>4</v>
      </c>
      <c r="L26">
        <v>5</v>
      </c>
      <c r="M26">
        <v>3</v>
      </c>
      <c r="N26">
        <v>4</v>
      </c>
      <c r="O26">
        <v>5</v>
      </c>
      <c r="Q26">
        <v>4</v>
      </c>
      <c r="R26" s="1">
        <f t="shared" si="1"/>
        <v>77</v>
      </c>
    </row>
    <row r="27" spans="1:18" ht="15" x14ac:dyDescent="0.25">
      <c r="A27" s="14" t="s">
        <v>44</v>
      </c>
      <c r="B27">
        <v>2</v>
      </c>
      <c r="C27">
        <v>2</v>
      </c>
      <c r="D27">
        <v>2</v>
      </c>
      <c r="E27">
        <v>2</v>
      </c>
      <c r="F27">
        <v>2</v>
      </c>
      <c r="G27">
        <v>2</v>
      </c>
      <c r="I27">
        <v>2</v>
      </c>
      <c r="J27">
        <v>2</v>
      </c>
      <c r="R27" s="1">
        <f t="shared" si="1"/>
        <v>16</v>
      </c>
    </row>
    <row r="28" spans="1:18" ht="15" x14ac:dyDescent="0.25">
      <c r="A28" s="14" t="s">
        <v>45</v>
      </c>
      <c r="B28">
        <v>4</v>
      </c>
      <c r="C28">
        <v>4</v>
      </c>
      <c r="D28">
        <v>4</v>
      </c>
      <c r="E28">
        <v>2</v>
      </c>
      <c r="G28">
        <v>1</v>
      </c>
      <c r="I28">
        <v>1</v>
      </c>
      <c r="R28" s="1">
        <f t="shared" si="1"/>
        <v>16</v>
      </c>
    </row>
    <row r="29" spans="1:18" ht="15" x14ac:dyDescent="0.25">
      <c r="A29" s="14" t="s">
        <v>46</v>
      </c>
      <c r="B29">
        <v>2</v>
      </c>
      <c r="C29">
        <v>2</v>
      </c>
      <c r="D29">
        <v>2</v>
      </c>
      <c r="E29">
        <v>2</v>
      </c>
      <c r="F29">
        <v>2</v>
      </c>
      <c r="G29">
        <v>2</v>
      </c>
      <c r="H29">
        <v>0</v>
      </c>
      <c r="I29">
        <v>2</v>
      </c>
      <c r="J29">
        <v>1</v>
      </c>
      <c r="N29">
        <v>2</v>
      </c>
      <c r="P29">
        <v>2</v>
      </c>
      <c r="R29" s="1">
        <f t="shared" si="1"/>
        <v>19</v>
      </c>
    </row>
    <row r="30" spans="1:18" ht="15" x14ac:dyDescent="0.25">
      <c r="A30" s="14" t="s">
        <v>47</v>
      </c>
      <c r="B30">
        <v>2</v>
      </c>
      <c r="D30">
        <v>2</v>
      </c>
      <c r="K30">
        <v>2</v>
      </c>
      <c r="R30" s="1">
        <f t="shared" si="1"/>
        <v>6</v>
      </c>
    </row>
    <row r="31" spans="1:18" ht="15" x14ac:dyDescent="0.25">
      <c r="A31" s="14" t="s">
        <v>48</v>
      </c>
      <c r="B31">
        <v>1</v>
      </c>
      <c r="C31">
        <v>1</v>
      </c>
      <c r="D31">
        <v>1</v>
      </c>
      <c r="F31">
        <v>2</v>
      </c>
      <c r="G31">
        <v>3</v>
      </c>
      <c r="I31">
        <v>4</v>
      </c>
      <c r="J31">
        <v>4</v>
      </c>
      <c r="M31">
        <v>2</v>
      </c>
      <c r="R31" s="1">
        <f t="shared" si="1"/>
        <v>18</v>
      </c>
    </row>
    <row r="32" spans="1:18" ht="15" x14ac:dyDescent="0.25">
      <c r="A32" s="14" t="s">
        <v>49</v>
      </c>
      <c r="B32">
        <v>2</v>
      </c>
      <c r="C32">
        <v>2</v>
      </c>
      <c r="D32">
        <v>2</v>
      </c>
      <c r="E32">
        <v>1</v>
      </c>
      <c r="F32">
        <v>1</v>
      </c>
      <c r="G32">
        <v>1</v>
      </c>
      <c r="I32">
        <v>1</v>
      </c>
      <c r="J32">
        <v>2</v>
      </c>
      <c r="O32">
        <v>1</v>
      </c>
      <c r="P32">
        <v>1</v>
      </c>
      <c r="Q32">
        <v>1</v>
      </c>
      <c r="R32" s="1">
        <f t="shared" si="1"/>
        <v>15</v>
      </c>
    </row>
    <row r="33" spans="1:18" ht="15" x14ac:dyDescent="0.25">
      <c r="A33" s="17" t="s">
        <v>149</v>
      </c>
      <c r="B33">
        <v>2</v>
      </c>
      <c r="G33">
        <v>1</v>
      </c>
      <c r="R33" s="1">
        <f t="shared" si="1"/>
        <v>3</v>
      </c>
    </row>
    <row r="34" spans="1:18" ht="28.5" customHeight="1" x14ac:dyDescent="0.25">
      <c r="A34" s="19" t="s">
        <v>150</v>
      </c>
      <c r="C34">
        <v>2</v>
      </c>
      <c r="R34" s="1">
        <f t="shared" si="1"/>
        <v>2</v>
      </c>
    </row>
    <row r="35" spans="1:18" ht="15" x14ac:dyDescent="0.25">
      <c r="A35" s="14" t="s">
        <v>50</v>
      </c>
      <c r="B35">
        <v>4</v>
      </c>
      <c r="C35">
        <v>2</v>
      </c>
      <c r="D35">
        <v>4</v>
      </c>
      <c r="E35">
        <v>2</v>
      </c>
      <c r="F35">
        <v>2</v>
      </c>
      <c r="G35">
        <v>2</v>
      </c>
      <c r="I35">
        <v>2</v>
      </c>
      <c r="K35">
        <v>2</v>
      </c>
      <c r="L35">
        <v>2</v>
      </c>
      <c r="R35" s="1">
        <f t="shared" si="1"/>
        <v>22</v>
      </c>
    </row>
    <row r="36" spans="1:18" ht="15" x14ac:dyDescent="0.25">
      <c r="A36" s="14" t="s">
        <v>128</v>
      </c>
      <c r="B36">
        <v>4</v>
      </c>
      <c r="C36">
        <v>4</v>
      </c>
      <c r="D36">
        <v>4</v>
      </c>
      <c r="E36">
        <v>2</v>
      </c>
      <c r="F36">
        <v>2</v>
      </c>
      <c r="G36">
        <v>3</v>
      </c>
      <c r="I36">
        <v>1</v>
      </c>
      <c r="J36">
        <v>3</v>
      </c>
      <c r="M36">
        <v>4</v>
      </c>
      <c r="R36" s="1">
        <f t="shared" si="1"/>
        <v>27</v>
      </c>
    </row>
    <row r="37" spans="1:18" ht="15" x14ac:dyDescent="0.25">
      <c r="A37" s="17" t="s">
        <v>129</v>
      </c>
      <c r="C37">
        <v>5</v>
      </c>
      <c r="D37">
        <v>5</v>
      </c>
      <c r="E37">
        <v>5</v>
      </c>
      <c r="F37">
        <v>5</v>
      </c>
      <c r="G37">
        <v>5</v>
      </c>
      <c r="R37" s="1">
        <f t="shared" si="1"/>
        <v>25</v>
      </c>
    </row>
    <row r="38" spans="1:18" ht="15" x14ac:dyDescent="0.25">
      <c r="A38" s="17" t="s">
        <v>138</v>
      </c>
      <c r="C38">
        <v>4</v>
      </c>
      <c r="D38">
        <v>6</v>
      </c>
      <c r="E38">
        <v>4</v>
      </c>
      <c r="J38">
        <v>2</v>
      </c>
      <c r="N38">
        <v>0</v>
      </c>
      <c r="P38">
        <v>0</v>
      </c>
      <c r="R38" s="1">
        <f t="shared" si="1"/>
        <v>16</v>
      </c>
    </row>
    <row r="39" spans="1:18" ht="15" x14ac:dyDescent="0.25">
      <c r="A39" s="18" t="s">
        <v>139</v>
      </c>
      <c r="C39">
        <v>2</v>
      </c>
      <c r="E39">
        <v>2</v>
      </c>
      <c r="G39">
        <v>4</v>
      </c>
      <c r="R39" s="1"/>
    </row>
    <row r="40" spans="1:18" ht="15" x14ac:dyDescent="0.25">
      <c r="A40" s="18" t="s">
        <v>153</v>
      </c>
      <c r="O40">
        <v>10</v>
      </c>
      <c r="R40" s="1"/>
    </row>
    <row r="41" spans="1:18" ht="15" x14ac:dyDescent="0.25">
      <c r="A41" s="18" t="s">
        <v>159</v>
      </c>
      <c r="O41">
        <v>2</v>
      </c>
      <c r="R41" s="1"/>
    </row>
    <row r="42" spans="1:18" ht="15" x14ac:dyDescent="0.25">
      <c r="A42" s="18" t="s">
        <v>155</v>
      </c>
      <c r="O42">
        <v>5</v>
      </c>
      <c r="R42" s="1"/>
    </row>
    <row r="43" spans="1:18" ht="15" x14ac:dyDescent="0.25">
      <c r="R43" s="1"/>
    </row>
    <row r="44" spans="1:18" ht="15" x14ac:dyDescent="0.25">
      <c r="R44" s="1"/>
    </row>
    <row r="45" spans="1:18" x14ac:dyDescent="0.25">
      <c r="A45" t="s">
        <v>37</v>
      </c>
      <c r="B45">
        <f>SUM(B7:B44)</f>
        <v>133</v>
      </c>
      <c r="C45">
        <f t="shared" ref="C45:R45" si="2">SUM(C7:C44)</f>
        <v>141</v>
      </c>
      <c r="D45">
        <f t="shared" si="2"/>
        <v>147</v>
      </c>
      <c r="E45">
        <f t="shared" si="2"/>
        <v>93</v>
      </c>
      <c r="F45">
        <f t="shared" si="2"/>
        <v>87</v>
      </c>
      <c r="G45">
        <f t="shared" si="2"/>
        <v>92</v>
      </c>
      <c r="H45">
        <f t="shared" si="2"/>
        <v>0</v>
      </c>
      <c r="I45">
        <f t="shared" si="2"/>
        <v>68</v>
      </c>
      <c r="J45">
        <f t="shared" si="2"/>
        <v>64</v>
      </c>
      <c r="K45">
        <f t="shared" si="2"/>
        <v>28</v>
      </c>
      <c r="L45">
        <f t="shared" si="2"/>
        <v>30</v>
      </c>
      <c r="M45">
        <f t="shared" si="2"/>
        <v>53</v>
      </c>
      <c r="N45">
        <f t="shared" si="2"/>
        <v>31</v>
      </c>
      <c r="O45">
        <f t="shared" si="2"/>
        <v>36</v>
      </c>
      <c r="P45">
        <f t="shared" si="2"/>
        <v>15</v>
      </c>
      <c r="Q45">
        <f t="shared" si="2"/>
        <v>12</v>
      </c>
      <c r="R45">
        <f t="shared" si="2"/>
        <v>1005</v>
      </c>
    </row>
    <row r="46" spans="1:18" ht="15" x14ac:dyDescent="0.25">
      <c r="R46" s="1"/>
    </row>
    <row r="47" spans="1:18" ht="15" x14ac:dyDescent="0.25">
      <c r="R47" s="1"/>
    </row>
    <row r="48" spans="1:18" ht="15" x14ac:dyDescent="0.25">
      <c r="R48" s="1"/>
    </row>
    <row r="49" spans="18:18" ht="15" x14ac:dyDescent="0.25">
      <c r="R49" s="1"/>
    </row>
    <row r="50" spans="18:18" ht="15" x14ac:dyDescent="0.25">
      <c r="R50" s="1"/>
    </row>
    <row r="51" spans="18:18" ht="15" x14ac:dyDescent="0.25">
      <c r="R51" s="1"/>
    </row>
    <row r="52" spans="18:18" ht="15" x14ac:dyDescent="0.25">
      <c r="R52" s="1"/>
    </row>
    <row r="53" spans="18:18" ht="15" x14ac:dyDescent="0.25">
      <c r="R53" s="1"/>
    </row>
    <row r="54" spans="18:18" ht="15" x14ac:dyDescent="0.25">
      <c r="R54" s="1"/>
    </row>
    <row r="55" spans="18:18" ht="15" x14ac:dyDescent="0.25">
      <c r="R55" s="1"/>
    </row>
    <row r="56" spans="18:18" ht="15" x14ac:dyDescent="0.25">
      <c r="R56" s="1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pane ySplit="1" topLeftCell="A23" activePane="bottomLeft" state="frozen"/>
      <selection pane="bottomLeft" activeCell="A34" sqref="A34:XFD36"/>
    </sheetView>
  </sheetViews>
  <sheetFormatPr defaultRowHeight="14" x14ac:dyDescent="0.25"/>
  <cols>
    <col min="1" max="1" width="24" customWidth="1"/>
    <col min="2" max="2" width="20.54296875" customWidth="1"/>
    <col min="3" max="3" width="18.36328125" customWidth="1"/>
    <col min="4" max="4" width="22.08984375" customWidth="1"/>
    <col min="5" max="5" width="15.36328125" customWidth="1"/>
    <col min="6" max="6" width="30" customWidth="1"/>
    <col min="7" max="7" width="19" customWidth="1"/>
  </cols>
  <sheetData>
    <row r="1" spans="1:7" x14ac:dyDescent="0.25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58</v>
      </c>
    </row>
    <row r="2" spans="1:7" x14ac:dyDescent="0.25">
      <c r="A2" t="s">
        <v>57</v>
      </c>
      <c r="F2" t="s">
        <v>59</v>
      </c>
    </row>
    <row r="3" spans="1:7" x14ac:dyDescent="0.25">
      <c r="A3" t="s">
        <v>60</v>
      </c>
      <c r="B3" t="s">
        <v>61</v>
      </c>
      <c r="C3" t="s">
        <v>62</v>
      </c>
      <c r="D3" t="s">
        <v>61</v>
      </c>
      <c r="E3" t="s">
        <v>62</v>
      </c>
      <c r="F3" t="s">
        <v>63</v>
      </c>
      <c r="G3" t="s">
        <v>64</v>
      </c>
    </row>
    <row r="4" spans="1:7" x14ac:dyDescent="0.25">
      <c r="A4" t="s">
        <v>65</v>
      </c>
      <c r="B4" t="s">
        <v>61</v>
      </c>
      <c r="C4" t="s">
        <v>66</v>
      </c>
      <c r="D4" t="s">
        <v>67</v>
      </c>
      <c r="E4" t="s">
        <v>66</v>
      </c>
      <c r="F4" t="s">
        <v>66</v>
      </c>
      <c r="G4" t="s">
        <v>68</v>
      </c>
    </row>
    <row r="5" spans="1:7" x14ac:dyDescent="0.25">
      <c r="A5" t="s">
        <v>69</v>
      </c>
      <c r="B5" t="s">
        <v>61</v>
      </c>
      <c r="C5" t="s">
        <v>66</v>
      </c>
      <c r="D5" t="s">
        <v>61</v>
      </c>
      <c r="E5" t="s">
        <v>66</v>
      </c>
      <c r="F5" t="s">
        <v>70</v>
      </c>
      <c r="G5" t="s">
        <v>71</v>
      </c>
    </row>
    <row r="6" spans="1:7" x14ac:dyDescent="0.25">
      <c r="A6" t="s">
        <v>72</v>
      </c>
      <c r="B6" t="s">
        <v>61</v>
      </c>
      <c r="C6" t="s">
        <v>66</v>
      </c>
      <c r="D6" t="s">
        <v>61</v>
      </c>
      <c r="E6" t="s">
        <v>73</v>
      </c>
      <c r="F6" t="s">
        <v>66</v>
      </c>
      <c r="G6" t="s">
        <v>74</v>
      </c>
    </row>
    <row r="7" spans="1:7" x14ac:dyDescent="0.25">
      <c r="A7" t="s">
        <v>75</v>
      </c>
      <c r="B7" t="s">
        <v>61</v>
      </c>
      <c r="C7" t="s">
        <v>73</v>
      </c>
      <c r="D7" t="s">
        <v>61</v>
      </c>
      <c r="E7" t="s">
        <v>66</v>
      </c>
      <c r="F7" t="s">
        <v>66</v>
      </c>
      <c r="G7" t="s">
        <v>76</v>
      </c>
    </row>
    <row r="8" spans="1:7" x14ac:dyDescent="0.25">
      <c r="A8" t="s">
        <v>77</v>
      </c>
      <c r="B8" t="s">
        <v>61</v>
      </c>
      <c r="C8" t="s">
        <v>66</v>
      </c>
      <c r="D8" t="s">
        <v>61</v>
      </c>
      <c r="E8" t="s">
        <v>66</v>
      </c>
      <c r="F8" t="s">
        <v>78</v>
      </c>
      <c r="G8" t="s">
        <v>79</v>
      </c>
    </row>
    <row r="9" spans="1:7" x14ac:dyDescent="0.25">
      <c r="A9" t="s">
        <v>80</v>
      </c>
      <c r="B9" t="s">
        <v>66</v>
      </c>
      <c r="C9" t="s">
        <v>66</v>
      </c>
      <c r="D9" t="s">
        <v>61</v>
      </c>
      <c r="E9" t="s">
        <v>66</v>
      </c>
      <c r="F9" t="s">
        <v>147</v>
      </c>
      <c r="G9" t="s">
        <v>81</v>
      </c>
    </row>
    <row r="10" spans="1:7" x14ac:dyDescent="0.25">
      <c r="A10" t="s">
        <v>82</v>
      </c>
      <c r="B10" t="s">
        <v>61</v>
      </c>
      <c r="C10" t="s">
        <v>61</v>
      </c>
      <c r="D10" t="s">
        <v>61</v>
      </c>
      <c r="E10" t="s">
        <v>66</v>
      </c>
      <c r="F10" t="s">
        <v>66</v>
      </c>
      <c r="G10" t="s">
        <v>83</v>
      </c>
    </row>
    <row r="11" spans="1:7" x14ac:dyDescent="0.25">
      <c r="A11" t="s">
        <v>84</v>
      </c>
      <c r="B11" t="s">
        <v>61</v>
      </c>
      <c r="C11" t="s">
        <v>66</v>
      </c>
      <c r="D11" t="s">
        <v>61</v>
      </c>
      <c r="E11" t="s">
        <v>66</v>
      </c>
      <c r="F11" t="s">
        <v>66</v>
      </c>
      <c r="G11" t="s">
        <v>85</v>
      </c>
    </row>
    <row r="12" spans="1:7" x14ac:dyDescent="0.25">
      <c r="A12" t="s">
        <v>86</v>
      </c>
      <c r="B12" t="s">
        <v>61</v>
      </c>
      <c r="C12" t="s">
        <v>66</v>
      </c>
      <c r="D12" t="s">
        <v>87</v>
      </c>
      <c r="E12" t="s">
        <v>127</v>
      </c>
      <c r="F12" t="s">
        <v>66</v>
      </c>
      <c r="G12" t="s">
        <v>88</v>
      </c>
    </row>
    <row r="13" spans="1:7" x14ac:dyDescent="0.25">
      <c r="A13" t="s">
        <v>89</v>
      </c>
      <c r="B13" t="s">
        <v>61</v>
      </c>
      <c r="C13" t="s">
        <v>66</v>
      </c>
      <c r="D13" t="s">
        <v>61</v>
      </c>
      <c r="E13" t="s">
        <v>61</v>
      </c>
      <c r="F13" t="s">
        <v>148</v>
      </c>
      <c r="G13" t="s">
        <v>90</v>
      </c>
    </row>
    <row r="14" spans="1:7" x14ac:dyDescent="0.25">
      <c r="A14" t="s">
        <v>91</v>
      </c>
      <c r="B14" t="s">
        <v>66</v>
      </c>
      <c r="C14" t="s">
        <v>66</v>
      </c>
      <c r="D14" t="s">
        <v>66</v>
      </c>
      <c r="E14" t="s">
        <v>66</v>
      </c>
      <c r="F14" t="s">
        <v>66</v>
      </c>
      <c r="G14" t="s">
        <v>92</v>
      </c>
    </row>
    <row r="15" spans="1:7" x14ac:dyDescent="0.25">
      <c r="A15" t="s">
        <v>93</v>
      </c>
      <c r="B15" t="s">
        <v>61</v>
      </c>
      <c r="C15" t="s">
        <v>66</v>
      </c>
      <c r="D15" t="s">
        <v>61</v>
      </c>
      <c r="E15" t="s">
        <v>66</v>
      </c>
      <c r="F15" t="s">
        <v>66</v>
      </c>
      <c r="G15" t="s">
        <v>94</v>
      </c>
    </row>
    <row r="16" spans="1:7" x14ac:dyDescent="0.25">
      <c r="A16" t="s">
        <v>95</v>
      </c>
      <c r="B16" t="s">
        <v>66</v>
      </c>
      <c r="C16" t="s">
        <v>66</v>
      </c>
      <c r="D16" t="s">
        <v>62</v>
      </c>
      <c r="E16" t="s">
        <v>62</v>
      </c>
      <c r="F16" t="s">
        <v>62</v>
      </c>
      <c r="G16" t="s">
        <v>96</v>
      </c>
    </row>
    <row r="17" spans="1:7" x14ac:dyDescent="0.25">
      <c r="A17" t="s">
        <v>97</v>
      </c>
      <c r="B17" t="s">
        <v>98</v>
      </c>
      <c r="C17" t="s">
        <v>62</v>
      </c>
      <c r="D17" t="s">
        <v>61</v>
      </c>
      <c r="E17" t="s">
        <v>66</v>
      </c>
      <c r="F17" t="s">
        <v>66</v>
      </c>
      <c r="G17" t="s">
        <v>99</v>
      </c>
    </row>
    <row r="18" spans="1:7" x14ac:dyDescent="0.25">
      <c r="A18" t="s">
        <v>100</v>
      </c>
      <c r="B18" t="s">
        <v>61</v>
      </c>
      <c r="C18" t="s">
        <v>66</v>
      </c>
      <c r="D18" t="s">
        <v>61</v>
      </c>
      <c r="E18" t="s">
        <v>66</v>
      </c>
      <c r="F18" t="s">
        <v>66</v>
      </c>
      <c r="G18" t="s">
        <v>101</v>
      </c>
    </row>
    <row r="19" spans="1:7" x14ac:dyDescent="0.25">
      <c r="A19" t="s">
        <v>102</v>
      </c>
      <c r="B19" t="s">
        <v>66</v>
      </c>
      <c r="C19" t="s">
        <v>66</v>
      </c>
      <c r="D19" t="s">
        <v>62</v>
      </c>
      <c r="E19" t="s">
        <v>66</v>
      </c>
      <c r="F19" t="s">
        <v>66</v>
      </c>
      <c r="G19" t="s">
        <v>103</v>
      </c>
    </row>
    <row r="20" spans="1:7" x14ac:dyDescent="0.25">
      <c r="A20" t="s">
        <v>104</v>
      </c>
      <c r="B20" t="s">
        <v>61</v>
      </c>
      <c r="C20" t="s">
        <v>66</v>
      </c>
      <c r="D20" t="s">
        <v>66</v>
      </c>
      <c r="E20" t="s">
        <v>105</v>
      </c>
      <c r="F20" t="s">
        <v>66</v>
      </c>
      <c r="G20" t="s">
        <v>106</v>
      </c>
    </row>
    <row r="21" spans="1:7" x14ac:dyDescent="0.25">
      <c r="A21" t="s">
        <v>107</v>
      </c>
      <c r="B21" t="s">
        <v>61</v>
      </c>
      <c r="C21" t="s">
        <v>66</v>
      </c>
      <c r="D21" t="s">
        <v>73</v>
      </c>
      <c r="E21" t="s">
        <v>66</v>
      </c>
      <c r="F21" t="s">
        <v>66</v>
      </c>
      <c r="G21" t="s">
        <v>108</v>
      </c>
    </row>
    <row r="22" spans="1:7" x14ac:dyDescent="0.25">
      <c r="A22" t="s">
        <v>109</v>
      </c>
      <c r="B22" t="s">
        <v>61</v>
      </c>
      <c r="C22" t="s">
        <v>66</v>
      </c>
      <c r="D22" t="s">
        <v>61</v>
      </c>
      <c r="E22" t="s">
        <v>61</v>
      </c>
      <c r="F22" t="s">
        <v>110</v>
      </c>
      <c r="G22" t="s">
        <v>111</v>
      </c>
    </row>
    <row r="23" spans="1:7" x14ac:dyDescent="0.25">
      <c r="A23" t="s">
        <v>112</v>
      </c>
      <c r="B23" t="s">
        <v>66</v>
      </c>
      <c r="C23" t="s">
        <v>66</v>
      </c>
      <c r="D23" t="s">
        <v>66</v>
      </c>
      <c r="E23" t="s">
        <v>66</v>
      </c>
      <c r="F23" t="s">
        <v>66</v>
      </c>
      <c r="G23" t="s">
        <v>113</v>
      </c>
    </row>
    <row r="24" spans="1:7" x14ac:dyDescent="0.25">
      <c r="A24" t="s">
        <v>114</v>
      </c>
      <c r="B24" t="s">
        <v>61</v>
      </c>
      <c r="C24" t="s">
        <v>66</v>
      </c>
      <c r="D24" t="s">
        <v>61</v>
      </c>
      <c r="E24" t="s">
        <v>151</v>
      </c>
      <c r="F24" t="s">
        <v>152</v>
      </c>
      <c r="G24" t="s">
        <v>115</v>
      </c>
    </row>
    <row r="25" spans="1:7" x14ac:dyDescent="0.25">
      <c r="A25" t="s">
        <v>116</v>
      </c>
      <c r="B25" t="s">
        <v>66</v>
      </c>
      <c r="C25" t="s">
        <v>66</v>
      </c>
      <c r="D25" t="s">
        <v>66</v>
      </c>
      <c r="E25" t="s">
        <v>66</v>
      </c>
      <c r="F25" t="s">
        <v>66</v>
      </c>
      <c r="G25" t="s">
        <v>117</v>
      </c>
    </row>
    <row r="26" spans="1:7" x14ac:dyDescent="0.25">
      <c r="A26" t="s">
        <v>118</v>
      </c>
      <c r="B26" t="s">
        <v>61</v>
      </c>
      <c r="C26" t="s">
        <v>61</v>
      </c>
      <c r="D26" t="s">
        <v>61</v>
      </c>
      <c r="E26" t="s">
        <v>66</v>
      </c>
      <c r="F26" t="s">
        <v>119</v>
      </c>
      <c r="G26" t="s">
        <v>120</v>
      </c>
    </row>
    <row r="27" spans="1:7" x14ac:dyDescent="0.25">
      <c r="A27" t="s">
        <v>121</v>
      </c>
      <c r="B27" t="s">
        <v>61</v>
      </c>
      <c r="C27" t="s">
        <v>66</v>
      </c>
      <c r="D27" t="s">
        <v>61</v>
      </c>
      <c r="E27" t="s">
        <v>61</v>
      </c>
      <c r="F27" t="s">
        <v>66</v>
      </c>
      <c r="G27" t="s">
        <v>122</v>
      </c>
    </row>
    <row r="28" spans="1:7" x14ac:dyDescent="0.25">
      <c r="A28" t="s">
        <v>123</v>
      </c>
      <c r="B28" t="s">
        <v>61</v>
      </c>
      <c r="C28" t="s">
        <v>66</v>
      </c>
      <c r="D28" t="s">
        <v>61</v>
      </c>
      <c r="E28" t="s">
        <v>66</v>
      </c>
      <c r="F28" t="s">
        <v>66</v>
      </c>
      <c r="G28" t="s">
        <v>124</v>
      </c>
    </row>
    <row r="29" spans="1:7" x14ac:dyDescent="0.25">
      <c r="A29" t="s">
        <v>125</v>
      </c>
      <c r="B29" t="s">
        <v>61</v>
      </c>
      <c r="C29" t="s">
        <v>66</v>
      </c>
      <c r="D29" t="s">
        <v>61</v>
      </c>
      <c r="E29" t="s">
        <v>66</v>
      </c>
      <c r="F29" t="s">
        <v>66</v>
      </c>
      <c r="G29" t="s">
        <v>126</v>
      </c>
    </row>
    <row r="30" spans="1:7" x14ac:dyDescent="0.25">
      <c r="A30" t="s">
        <v>128</v>
      </c>
      <c r="B30" t="s">
        <v>130</v>
      </c>
      <c r="C30" t="s">
        <v>130</v>
      </c>
      <c r="D30" t="s">
        <v>131</v>
      </c>
      <c r="E30" t="s">
        <v>132</v>
      </c>
      <c r="G30" t="s">
        <v>133</v>
      </c>
    </row>
    <row r="31" spans="1:7" x14ac:dyDescent="0.25">
      <c r="A31" t="s">
        <v>129</v>
      </c>
      <c r="B31" t="s">
        <v>134</v>
      </c>
      <c r="C31" t="s">
        <v>130</v>
      </c>
      <c r="D31" t="s">
        <v>135</v>
      </c>
      <c r="E31" t="s">
        <v>136</v>
      </c>
      <c r="G31" t="s">
        <v>137</v>
      </c>
    </row>
    <row r="32" spans="1:7" x14ac:dyDescent="0.25">
      <c r="A32" t="s">
        <v>140</v>
      </c>
      <c r="B32" t="s">
        <v>141</v>
      </c>
      <c r="C32" t="s">
        <v>142</v>
      </c>
      <c r="D32" t="s">
        <v>143</v>
      </c>
      <c r="E32" t="s">
        <v>141</v>
      </c>
      <c r="G32" t="s">
        <v>144</v>
      </c>
    </row>
    <row r="33" spans="1:7" x14ac:dyDescent="0.25">
      <c r="A33" t="s">
        <v>138</v>
      </c>
      <c r="B33" t="s">
        <v>141</v>
      </c>
      <c r="C33" t="s">
        <v>132</v>
      </c>
      <c r="D33" t="s">
        <v>141</v>
      </c>
      <c r="E33" t="s">
        <v>141</v>
      </c>
      <c r="F33" t="s">
        <v>146</v>
      </c>
      <c r="G33" t="s">
        <v>145</v>
      </c>
    </row>
    <row r="34" spans="1:7" x14ac:dyDescent="0.25">
      <c r="A34" t="s">
        <v>160</v>
      </c>
      <c r="B34" t="s">
        <v>163</v>
      </c>
      <c r="C34" t="s">
        <v>165</v>
      </c>
      <c r="F34" t="s">
        <v>156</v>
      </c>
      <c r="G34" t="s">
        <v>158</v>
      </c>
    </row>
    <row r="35" spans="1:7" x14ac:dyDescent="0.25">
      <c r="A35" t="s">
        <v>161</v>
      </c>
      <c r="B35" t="s">
        <v>164</v>
      </c>
      <c r="C35" t="s">
        <v>165</v>
      </c>
      <c r="F35" t="s">
        <v>157</v>
      </c>
    </row>
    <row r="36" spans="1:7" x14ac:dyDescent="0.25">
      <c r="A36" t="s">
        <v>162</v>
      </c>
      <c r="B36" t="s">
        <v>164</v>
      </c>
      <c r="C36" t="s">
        <v>165</v>
      </c>
      <c r="D36" t="s">
        <v>165</v>
      </c>
      <c r="E36" t="s">
        <v>165</v>
      </c>
      <c r="G36" t="s">
        <v>166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需求表</vt:lpstr>
      <vt:lpstr>特殊要求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2019-09-04T09:01:43Z</dcterms:modified>
</cp:coreProperties>
</file>