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70" yWindow="570" windowWidth="23415" windowHeight="9000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K28" i="1"/>
  <c r="K23"/>
  <c r="K27"/>
  <c r="K26"/>
  <c r="K22"/>
  <c r="K25"/>
  <c r="K24"/>
  <c r="K21"/>
  <c r="K20"/>
  <c r="K7"/>
  <c r="K4"/>
  <c r="K6"/>
  <c r="K14"/>
  <c r="K18"/>
  <c r="K15"/>
  <c r="K8"/>
  <c r="K19"/>
  <c r="K16"/>
  <c r="K13"/>
  <c r="K9"/>
  <c r="K3"/>
  <c r="K10"/>
  <c r="K2"/>
  <c r="K11"/>
  <c r="K12"/>
  <c r="K17"/>
  <c r="K5"/>
  <c r="K29"/>
  <c r="J28"/>
  <c r="J23"/>
  <c r="J27"/>
  <c r="J26"/>
  <c r="J22"/>
  <c r="J25"/>
  <c r="J24"/>
  <c r="J21"/>
  <c r="J20"/>
  <c r="J7"/>
  <c r="J4"/>
  <c r="J6"/>
  <c r="J14"/>
  <c r="J18"/>
  <c r="J15"/>
  <c r="J8"/>
  <c r="J19"/>
  <c r="J16"/>
  <c r="J13"/>
  <c r="J9"/>
  <c r="J3"/>
  <c r="J10"/>
  <c r="J2"/>
  <c r="J11"/>
  <c r="J12"/>
  <c r="J17"/>
  <c r="J5"/>
  <c r="J29"/>
</calcChain>
</file>

<file path=xl/sharedStrings.xml><?xml version="1.0" encoding="utf-8"?>
<sst xmlns="http://schemas.openxmlformats.org/spreadsheetml/2006/main" count="148" uniqueCount="112">
  <si>
    <t>104760001110058</t>
  </si>
  <si>
    <t>仝彤</t>
  </si>
  <si>
    <t>104760001110086</t>
  </si>
  <si>
    <t>周腾飞</t>
  </si>
  <si>
    <t>104760001110043</t>
  </si>
  <si>
    <t>张帅统</t>
  </si>
  <si>
    <t>104760001110073</t>
  </si>
  <si>
    <t>易丽典</t>
  </si>
  <si>
    <t>104760001110162</t>
  </si>
  <si>
    <t>郁巧灵</t>
  </si>
  <si>
    <t>104760001110083</t>
  </si>
  <si>
    <t>鲁月</t>
  </si>
  <si>
    <t>104760001110069</t>
  </si>
  <si>
    <t>王亚洲</t>
  </si>
  <si>
    <t>104760001110147</t>
  </si>
  <si>
    <t>邵珠航</t>
  </si>
  <si>
    <t>104760001110170</t>
  </si>
  <si>
    <t>邓紫文</t>
  </si>
  <si>
    <t>104760001110150</t>
  </si>
  <si>
    <t>王世通</t>
  </si>
  <si>
    <t>104760001110154</t>
  </si>
  <si>
    <t>彭衍峰</t>
  </si>
  <si>
    <t>104760001110016</t>
  </si>
  <si>
    <t>王寒月</t>
  </si>
  <si>
    <t>104760001110036</t>
  </si>
  <si>
    <t>刘文倩</t>
  </si>
  <si>
    <t>104760001110003</t>
  </si>
  <si>
    <t>李迎风飞</t>
  </si>
  <si>
    <t>104760001110161</t>
  </si>
  <si>
    <t>吴鹏岩</t>
  </si>
  <si>
    <t>104760001110171</t>
  </si>
  <si>
    <t>江橙</t>
  </si>
  <si>
    <t>104760001110168</t>
  </si>
  <si>
    <t>辛佳</t>
  </si>
  <si>
    <t>104760001110122</t>
  </si>
  <si>
    <t>刘嘉诚</t>
  </si>
  <si>
    <t>104760001110009</t>
  </si>
  <si>
    <t>李明徽</t>
  </si>
  <si>
    <t>104760001110174</t>
  </si>
  <si>
    <t>张森茂</t>
  </si>
  <si>
    <t>104760001110020</t>
  </si>
  <si>
    <t>陈明慧</t>
  </si>
  <si>
    <t>104760001110019</t>
  </si>
  <si>
    <t>张文静</t>
  </si>
  <si>
    <t>104760001110055</t>
  </si>
  <si>
    <t>崔海港</t>
  </si>
  <si>
    <t>104760001110109</t>
  </si>
  <si>
    <t>高海珮</t>
  </si>
  <si>
    <t>104760001110064</t>
  </si>
  <si>
    <t>赵洁</t>
  </si>
  <si>
    <t>104760001110124</t>
  </si>
  <si>
    <t>王杭</t>
  </si>
  <si>
    <t>104760001110120</t>
  </si>
  <si>
    <t>刘燚</t>
  </si>
  <si>
    <t>104760001110008</t>
  </si>
  <si>
    <t>赵风</t>
  </si>
  <si>
    <t>序号</t>
    <phoneticPr fontId="1" type="noConversion"/>
  </si>
  <si>
    <t>考生编号</t>
    <phoneticPr fontId="1" type="noConversion"/>
  </si>
  <si>
    <t>考生姓名</t>
    <phoneticPr fontId="1" type="noConversion"/>
  </si>
  <si>
    <t>报考专业</t>
    <phoneticPr fontId="1" type="noConversion"/>
  </si>
  <si>
    <t>报考院系</t>
    <phoneticPr fontId="1" type="noConversion"/>
  </si>
  <si>
    <t>复试外语</t>
    <phoneticPr fontId="1" type="noConversion"/>
  </si>
  <si>
    <t>复试专业课</t>
    <phoneticPr fontId="1" type="noConversion"/>
  </si>
  <si>
    <t>综合面试</t>
    <phoneticPr fontId="1" type="noConversion"/>
  </si>
  <si>
    <t>初试成绩</t>
    <phoneticPr fontId="1" type="noConversion"/>
  </si>
  <si>
    <t>历史文化学院</t>
    <phoneticPr fontId="1" type="noConversion"/>
  </si>
  <si>
    <t>世界史</t>
    <phoneticPr fontId="1" type="noConversion"/>
  </si>
  <si>
    <t>历史文化学院</t>
    <phoneticPr fontId="1" type="noConversion"/>
  </si>
  <si>
    <t>中国史</t>
    <phoneticPr fontId="1" type="noConversion"/>
  </si>
  <si>
    <t>复试成绩</t>
    <phoneticPr fontId="1" type="noConversion"/>
  </si>
  <si>
    <t>备注</t>
    <phoneticPr fontId="1" type="noConversion"/>
  </si>
  <si>
    <t>历史文化学院</t>
    <phoneticPr fontId="1" type="noConversion"/>
  </si>
  <si>
    <t>世界史</t>
    <phoneticPr fontId="1" type="noConversion"/>
  </si>
  <si>
    <t>历史文化学院</t>
    <phoneticPr fontId="1" type="noConversion"/>
  </si>
  <si>
    <t>中国史</t>
    <phoneticPr fontId="1" type="noConversion"/>
  </si>
  <si>
    <t>考古学</t>
    <phoneticPr fontId="1" type="noConversion"/>
  </si>
  <si>
    <t>历史文化学院</t>
    <phoneticPr fontId="1" type="noConversion"/>
  </si>
  <si>
    <t>世界史</t>
    <phoneticPr fontId="1" type="noConversion"/>
  </si>
  <si>
    <t>历史文化学院</t>
    <phoneticPr fontId="1" type="noConversion"/>
  </si>
  <si>
    <t>中国史</t>
    <phoneticPr fontId="1" type="noConversion"/>
  </si>
  <si>
    <t>历史文化学院</t>
    <phoneticPr fontId="1" type="noConversion"/>
  </si>
  <si>
    <t>中国史</t>
    <phoneticPr fontId="1" type="noConversion"/>
  </si>
  <si>
    <t>历史文化学院</t>
    <phoneticPr fontId="1" type="noConversion"/>
  </si>
  <si>
    <t>世界史</t>
    <phoneticPr fontId="1" type="noConversion"/>
  </si>
  <si>
    <t>中国史</t>
    <phoneticPr fontId="1" type="noConversion"/>
  </si>
  <si>
    <t>历史文化学院</t>
    <phoneticPr fontId="1" type="noConversion"/>
  </si>
  <si>
    <t>中国史</t>
    <phoneticPr fontId="1" type="noConversion"/>
  </si>
  <si>
    <t>历史文化学院</t>
    <phoneticPr fontId="1" type="noConversion"/>
  </si>
  <si>
    <t>世界史</t>
    <phoneticPr fontId="1" type="noConversion"/>
  </si>
  <si>
    <t>历史文化学院</t>
    <phoneticPr fontId="1" type="noConversion"/>
  </si>
  <si>
    <t>中国史</t>
    <phoneticPr fontId="1" type="noConversion"/>
  </si>
  <si>
    <t>历史文化学院</t>
    <phoneticPr fontId="1" type="noConversion"/>
  </si>
  <si>
    <t>中国史</t>
    <phoneticPr fontId="1" type="noConversion"/>
  </si>
  <si>
    <t>历史文化学院</t>
    <phoneticPr fontId="1" type="noConversion"/>
  </si>
  <si>
    <t>中国史</t>
    <phoneticPr fontId="1" type="noConversion"/>
  </si>
  <si>
    <t>历史文化学院</t>
    <phoneticPr fontId="1" type="noConversion"/>
  </si>
  <si>
    <t>中国史</t>
    <phoneticPr fontId="1" type="noConversion"/>
  </si>
  <si>
    <t>考古学</t>
    <phoneticPr fontId="1" type="noConversion"/>
  </si>
  <si>
    <t>历史文化学院</t>
    <phoneticPr fontId="1" type="noConversion"/>
  </si>
  <si>
    <t>中国史</t>
    <phoneticPr fontId="1" type="noConversion"/>
  </si>
  <si>
    <t>历史文化学院</t>
    <phoneticPr fontId="1" type="noConversion"/>
  </si>
  <si>
    <t>中国史</t>
    <phoneticPr fontId="1" type="noConversion"/>
  </si>
  <si>
    <t>历史文化学院</t>
    <phoneticPr fontId="1" type="noConversion"/>
  </si>
  <si>
    <t>中国史</t>
    <phoneticPr fontId="1" type="noConversion"/>
  </si>
  <si>
    <t>历史文化学院</t>
    <phoneticPr fontId="1" type="noConversion"/>
  </si>
  <si>
    <t>世界史</t>
    <phoneticPr fontId="1" type="noConversion"/>
  </si>
  <si>
    <t>中国史</t>
    <phoneticPr fontId="1" type="noConversion"/>
  </si>
  <si>
    <t>历史文化学院</t>
    <phoneticPr fontId="1" type="noConversion"/>
  </si>
  <si>
    <t>中国史</t>
    <phoneticPr fontId="1" type="noConversion"/>
  </si>
  <si>
    <t>最终成绩</t>
    <phoneticPr fontId="1" type="noConversion"/>
  </si>
  <si>
    <t>录取结果</t>
    <phoneticPr fontId="1" type="noConversion"/>
  </si>
  <si>
    <t>拟录取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</si>
</sst>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6">
    <font>
      <sz val="11"/>
      <color rgb="FF000000"/>
      <name val="Calibri"/>
    </font>
    <font>
      <sz val="9"/>
      <name val="宋体"/>
      <family val="3"/>
      <charset val="134"/>
    </font>
    <font>
      <sz val="11"/>
      <name val="Calibri"/>
      <family val="2"/>
    </font>
    <font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6" fontId="0" fillId="0" borderId="0" xfId="0" applyNumberForma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0" xfId="0" applyNumberFormat="1"/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L27" sqref="L27"/>
    </sheetView>
  </sheetViews>
  <sheetFormatPr defaultRowHeight="15"/>
  <cols>
    <col min="2" max="2" width="18.7109375" customWidth="1"/>
    <col min="3" max="3" width="11" customWidth="1"/>
    <col min="4" max="4" width="16.28515625" customWidth="1"/>
    <col min="5" max="5" width="12.5703125" customWidth="1"/>
    <col min="6" max="6" width="14.140625" customWidth="1"/>
    <col min="7" max="7" width="13.85546875" customWidth="1"/>
    <col min="8" max="8" width="15" customWidth="1"/>
    <col min="9" max="9" width="13.7109375" customWidth="1"/>
    <col min="10" max="10" width="11.42578125" style="11" customWidth="1"/>
    <col min="11" max="12" width="10.85546875" style="1" customWidth="1"/>
    <col min="13" max="13" width="9.28515625" style="1" customWidth="1"/>
  </cols>
  <sheetData>
    <row r="1" spans="1:13" s="2" customFormat="1" ht="20.100000000000001" customHeight="1">
      <c r="A1" s="4" t="s">
        <v>56</v>
      </c>
      <c r="B1" s="4" t="s">
        <v>57</v>
      </c>
      <c r="C1" s="4" t="s">
        <v>58</v>
      </c>
      <c r="D1" s="4" t="s">
        <v>60</v>
      </c>
      <c r="E1" s="4" t="s">
        <v>59</v>
      </c>
      <c r="F1" s="4" t="s">
        <v>64</v>
      </c>
      <c r="G1" s="4" t="s">
        <v>61</v>
      </c>
      <c r="H1" s="4" t="s">
        <v>62</v>
      </c>
      <c r="I1" s="4" t="s">
        <v>63</v>
      </c>
      <c r="J1" s="9" t="s">
        <v>69</v>
      </c>
      <c r="K1" s="5" t="s">
        <v>109</v>
      </c>
      <c r="L1" s="5" t="s">
        <v>110</v>
      </c>
      <c r="M1" s="5" t="s">
        <v>70</v>
      </c>
    </row>
    <row r="2" spans="1:13" s="3" customFormat="1" ht="20.100000000000001" customHeight="1">
      <c r="A2" s="6">
        <v>1</v>
      </c>
      <c r="B2" s="6" t="s">
        <v>44</v>
      </c>
      <c r="C2" s="6" t="s">
        <v>45</v>
      </c>
      <c r="D2" s="7" t="s">
        <v>73</v>
      </c>
      <c r="E2" s="7" t="s">
        <v>74</v>
      </c>
      <c r="F2" s="6">
        <v>396</v>
      </c>
      <c r="G2" s="6">
        <v>90</v>
      </c>
      <c r="H2" s="6">
        <v>93</v>
      </c>
      <c r="I2" s="6">
        <v>93</v>
      </c>
      <c r="J2" s="10">
        <f t="shared" ref="J2:J29" si="0">SUM(G2*0.2+H2*0.2+I2*0.6)</f>
        <v>92.4</v>
      </c>
      <c r="K2" s="8">
        <f t="shared" ref="K2:K29" si="1">SUM(F2*0.12+G2*0.08+H2*0.08+I2*0.24)</f>
        <v>84.47999999999999</v>
      </c>
      <c r="L2" s="12" t="s">
        <v>111</v>
      </c>
      <c r="M2" s="8"/>
    </row>
    <row r="3" spans="1:13" s="3" customFormat="1" ht="20.100000000000001" customHeight="1">
      <c r="A3" s="6">
        <v>2</v>
      </c>
      <c r="B3" s="6" t="s">
        <v>40</v>
      </c>
      <c r="C3" s="6" t="s">
        <v>41</v>
      </c>
      <c r="D3" s="7" t="s">
        <v>78</v>
      </c>
      <c r="E3" s="7" t="s">
        <v>79</v>
      </c>
      <c r="F3" s="6">
        <v>382</v>
      </c>
      <c r="G3" s="6">
        <v>87</v>
      </c>
      <c r="H3" s="6">
        <v>90</v>
      </c>
      <c r="I3" s="6">
        <v>91</v>
      </c>
      <c r="J3" s="10">
        <f t="shared" si="0"/>
        <v>90</v>
      </c>
      <c r="K3" s="8">
        <f t="shared" si="1"/>
        <v>81.84</v>
      </c>
      <c r="L3" s="12" t="s">
        <v>111</v>
      </c>
      <c r="M3" s="8"/>
    </row>
    <row r="4" spans="1:13" s="3" customFormat="1" ht="20.100000000000001" customHeight="1">
      <c r="A4" s="6">
        <v>3</v>
      </c>
      <c r="B4" s="6" t="s">
        <v>2</v>
      </c>
      <c r="C4" s="6" t="s">
        <v>3</v>
      </c>
      <c r="D4" s="7" t="s">
        <v>80</v>
      </c>
      <c r="E4" s="7" t="s">
        <v>81</v>
      </c>
      <c r="F4" s="6">
        <v>377</v>
      </c>
      <c r="G4" s="6">
        <v>91</v>
      </c>
      <c r="H4" s="6">
        <v>92</v>
      </c>
      <c r="I4" s="6">
        <v>91</v>
      </c>
      <c r="J4" s="10">
        <f t="shared" si="0"/>
        <v>91.2</v>
      </c>
      <c r="K4" s="8">
        <f t="shared" si="1"/>
        <v>81.72</v>
      </c>
      <c r="L4" s="12" t="s">
        <v>111</v>
      </c>
      <c r="M4" s="8"/>
    </row>
    <row r="5" spans="1:13" s="3" customFormat="1" ht="20.100000000000001" customHeight="1">
      <c r="A5" s="6">
        <v>4</v>
      </c>
      <c r="B5" s="6" t="s">
        <v>52</v>
      </c>
      <c r="C5" s="6" t="s">
        <v>53</v>
      </c>
      <c r="D5" s="7" t="s">
        <v>80</v>
      </c>
      <c r="E5" s="7" t="s">
        <v>81</v>
      </c>
      <c r="F5" s="6">
        <v>375</v>
      </c>
      <c r="G5" s="6">
        <v>88</v>
      </c>
      <c r="H5" s="6">
        <v>88</v>
      </c>
      <c r="I5" s="6">
        <v>89</v>
      </c>
      <c r="J5" s="10">
        <f t="shared" si="0"/>
        <v>88.6</v>
      </c>
      <c r="K5" s="8">
        <f t="shared" si="1"/>
        <v>80.44</v>
      </c>
      <c r="L5" s="12" t="s">
        <v>111</v>
      </c>
      <c r="M5" s="8"/>
    </row>
    <row r="6" spans="1:13" s="3" customFormat="1" ht="20.100000000000001" customHeight="1">
      <c r="A6" s="6">
        <v>5</v>
      </c>
      <c r="B6" s="6" t="s">
        <v>4</v>
      </c>
      <c r="C6" s="6" t="s">
        <v>5</v>
      </c>
      <c r="D6" s="7" t="s">
        <v>67</v>
      </c>
      <c r="E6" s="7" t="s">
        <v>68</v>
      </c>
      <c r="F6" s="6">
        <v>369</v>
      </c>
      <c r="G6" s="6">
        <v>89</v>
      </c>
      <c r="H6" s="6">
        <v>88</v>
      </c>
      <c r="I6" s="6">
        <v>91</v>
      </c>
      <c r="J6" s="10">
        <f t="shared" si="0"/>
        <v>90</v>
      </c>
      <c r="K6" s="8">
        <f t="shared" si="1"/>
        <v>80.28</v>
      </c>
      <c r="L6" s="12" t="s">
        <v>111</v>
      </c>
      <c r="M6" s="8"/>
    </row>
    <row r="7" spans="1:13" s="3" customFormat="1" ht="20.100000000000001" customHeight="1">
      <c r="A7" s="6">
        <v>6</v>
      </c>
      <c r="B7" s="6" t="s">
        <v>0</v>
      </c>
      <c r="C7" s="6" t="s">
        <v>1</v>
      </c>
      <c r="D7" s="7" t="s">
        <v>82</v>
      </c>
      <c r="E7" s="7" t="s">
        <v>84</v>
      </c>
      <c r="F7" s="6">
        <v>369</v>
      </c>
      <c r="G7" s="6">
        <v>88</v>
      </c>
      <c r="H7" s="6">
        <v>89</v>
      </c>
      <c r="I7" s="6">
        <v>89</v>
      </c>
      <c r="J7" s="10">
        <f t="shared" si="0"/>
        <v>88.800000000000011</v>
      </c>
      <c r="K7" s="8">
        <f t="shared" si="1"/>
        <v>79.8</v>
      </c>
      <c r="L7" s="12" t="s">
        <v>111</v>
      </c>
      <c r="M7" s="8"/>
    </row>
    <row r="8" spans="1:13" s="3" customFormat="1" ht="20.100000000000001" customHeight="1">
      <c r="A8" s="6">
        <v>7</v>
      </c>
      <c r="B8" s="6" t="s">
        <v>14</v>
      </c>
      <c r="C8" s="6" t="s">
        <v>15</v>
      </c>
      <c r="D8" s="7" t="s">
        <v>85</v>
      </c>
      <c r="E8" s="7" t="s">
        <v>86</v>
      </c>
      <c r="F8" s="6">
        <v>367</v>
      </c>
      <c r="G8" s="6">
        <v>89</v>
      </c>
      <c r="H8" s="6">
        <v>88</v>
      </c>
      <c r="I8" s="6">
        <v>89</v>
      </c>
      <c r="J8" s="10">
        <f t="shared" si="0"/>
        <v>88.800000000000011</v>
      </c>
      <c r="K8" s="8">
        <f t="shared" si="1"/>
        <v>79.56</v>
      </c>
      <c r="L8" s="12" t="s">
        <v>111</v>
      </c>
      <c r="M8" s="8"/>
    </row>
    <row r="9" spans="1:13" s="3" customFormat="1" ht="20.100000000000001" customHeight="1">
      <c r="A9" s="6">
        <v>8</v>
      </c>
      <c r="B9" s="6" t="s">
        <v>36</v>
      </c>
      <c r="C9" s="6" t="s">
        <v>37</v>
      </c>
      <c r="D9" s="7" t="s">
        <v>89</v>
      </c>
      <c r="E9" s="7" t="s">
        <v>90</v>
      </c>
      <c r="F9" s="6">
        <v>360</v>
      </c>
      <c r="G9" s="6">
        <v>88</v>
      </c>
      <c r="H9" s="6">
        <v>90</v>
      </c>
      <c r="I9" s="6">
        <v>90</v>
      </c>
      <c r="J9" s="10">
        <f t="shared" si="0"/>
        <v>89.6</v>
      </c>
      <c r="K9" s="8">
        <f t="shared" si="1"/>
        <v>79.039999999999992</v>
      </c>
      <c r="L9" s="12" t="s">
        <v>111</v>
      </c>
      <c r="M9" s="8"/>
    </row>
    <row r="10" spans="1:13" s="3" customFormat="1" ht="20.100000000000001" customHeight="1">
      <c r="A10" s="6">
        <v>9</v>
      </c>
      <c r="B10" s="6" t="s">
        <v>42</v>
      </c>
      <c r="C10" s="6" t="s">
        <v>43</v>
      </c>
      <c r="D10" s="7" t="s">
        <v>91</v>
      </c>
      <c r="E10" s="7" t="s">
        <v>92</v>
      </c>
      <c r="F10" s="6">
        <v>363</v>
      </c>
      <c r="G10" s="6">
        <v>88</v>
      </c>
      <c r="H10" s="6">
        <v>88</v>
      </c>
      <c r="I10" s="6">
        <v>89</v>
      </c>
      <c r="J10" s="10">
        <f t="shared" si="0"/>
        <v>88.6</v>
      </c>
      <c r="K10" s="8">
        <f t="shared" si="1"/>
        <v>79</v>
      </c>
      <c r="L10" s="12" t="s">
        <v>111</v>
      </c>
      <c r="M10" s="8"/>
    </row>
    <row r="11" spans="1:13" s="3" customFormat="1" ht="20.100000000000001" customHeight="1">
      <c r="A11" s="6">
        <v>10</v>
      </c>
      <c r="B11" s="6" t="s">
        <v>46</v>
      </c>
      <c r="C11" s="6" t="s">
        <v>47</v>
      </c>
      <c r="D11" s="7" t="s">
        <v>93</v>
      </c>
      <c r="E11" s="7" t="s">
        <v>94</v>
      </c>
      <c r="F11" s="6">
        <v>354</v>
      </c>
      <c r="G11" s="6">
        <v>89</v>
      </c>
      <c r="H11" s="6">
        <v>91</v>
      </c>
      <c r="I11" s="6">
        <v>91</v>
      </c>
      <c r="J11" s="10">
        <f t="shared" si="0"/>
        <v>90.6</v>
      </c>
      <c r="K11" s="8">
        <f t="shared" si="1"/>
        <v>78.72</v>
      </c>
      <c r="L11" s="12" t="s">
        <v>111</v>
      </c>
      <c r="M11" s="8"/>
    </row>
    <row r="12" spans="1:13" s="3" customFormat="1" ht="20.100000000000001" customHeight="1">
      <c r="A12" s="6">
        <v>11</v>
      </c>
      <c r="B12" s="6" t="s">
        <v>48</v>
      </c>
      <c r="C12" s="6" t="s">
        <v>49</v>
      </c>
      <c r="D12" s="7" t="s">
        <v>93</v>
      </c>
      <c r="E12" s="7" t="s">
        <v>94</v>
      </c>
      <c r="F12" s="6">
        <v>356</v>
      </c>
      <c r="G12" s="6">
        <v>89</v>
      </c>
      <c r="H12" s="6">
        <v>88</v>
      </c>
      <c r="I12" s="6">
        <v>91</v>
      </c>
      <c r="J12" s="10">
        <f t="shared" si="0"/>
        <v>90</v>
      </c>
      <c r="K12" s="8">
        <f t="shared" si="1"/>
        <v>78.72</v>
      </c>
      <c r="L12" s="12" t="s">
        <v>111</v>
      </c>
      <c r="M12" s="8"/>
    </row>
    <row r="13" spans="1:13" s="3" customFormat="1" ht="20.100000000000001" customHeight="1">
      <c r="A13" s="6">
        <v>12</v>
      </c>
      <c r="B13" s="6" t="s">
        <v>34</v>
      </c>
      <c r="C13" s="6" t="s">
        <v>35</v>
      </c>
      <c r="D13" s="7" t="s">
        <v>95</v>
      </c>
      <c r="E13" s="7" t="s">
        <v>96</v>
      </c>
      <c r="F13" s="6">
        <v>358</v>
      </c>
      <c r="G13" s="6">
        <v>90</v>
      </c>
      <c r="H13" s="6">
        <v>89</v>
      </c>
      <c r="I13" s="6">
        <v>89</v>
      </c>
      <c r="J13" s="10">
        <f t="shared" si="0"/>
        <v>89.199999999999989</v>
      </c>
      <c r="K13" s="8">
        <f t="shared" si="1"/>
        <v>78.64</v>
      </c>
      <c r="L13" s="12" t="s">
        <v>111</v>
      </c>
      <c r="M13" s="8"/>
    </row>
    <row r="14" spans="1:13" s="3" customFormat="1" ht="20.100000000000001" customHeight="1">
      <c r="A14" s="6">
        <v>13</v>
      </c>
      <c r="B14" s="6" t="s">
        <v>6</v>
      </c>
      <c r="C14" s="6" t="s">
        <v>7</v>
      </c>
      <c r="D14" s="7" t="s">
        <v>98</v>
      </c>
      <c r="E14" s="7" t="s">
        <v>99</v>
      </c>
      <c r="F14" s="6">
        <v>355</v>
      </c>
      <c r="G14" s="6">
        <v>89</v>
      </c>
      <c r="H14" s="6">
        <v>89</v>
      </c>
      <c r="I14" s="6">
        <v>90</v>
      </c>
      <c r="J14" s="10">
        <f t="shared" si="0"/>
        <v>89.6</v>
      </c>
      <c r="K14" s="8">
        <f t="shared" si="1"/>
        <v>78.44</v>
      </c>
      <c r="L14" s="12" t="s">
        <v>111</v>
      </c>
      <c r="M14" s="8"/>
    </row>
    <row r="15" spans="1:13" s="3" customFormat="1" ht="20.100000000000001" customHeight="1">
      <c r="A15" s="6">
        <v>14</v>
      </c>
      <c r="B15" s="6" t="s">
        <v>12</v>
      </c>
      <c r="C15" s="6" t="s">
        <v>13</v>
      </c>
      <c r="D15" s="7" t="s">
        <v>100</v>
      </c>
      <c r="E15" s="7" t="s">
        <v>101</v>
      </c>
      <c r="F15" s="6">
        <v>357</v>
      </c>
      <c r="G15" s="6">
        <v>86</v>
      </c>
      <c r="H15" s="6">
        <v>88</v>
      </c>
      <c r="I15" s="6">
        <v>88</v>
      </c>
      <c r="J15" s="10">
        <f t="shared" si="0"/>
        <v>87.6</v>
      </c>
      <c r="K15" s="8">
        <f t="shared" si="1"/>
        <v>77.88</v>
      </c>
      <c r="L15" s="12" t="s">
        <v>111</v>
      </c>
      <c r="M15" s="8"/>
    </row>
    <row r="16" spans="1:13" s="3" customFormat="1" ht="20.100000000000001" customHeight="1">
      <c r="A16" s="6">
        <v>15</v>
      </c>
      <c r="B16" s="6" t="s">
        <v>24</v>
      </c>
      <c r="C16" s="6" t="s">
        <v>25</v>
      </c>
      <c r="D16" s="7" t="s">
        <v>102</v>
      </c>
      <c r="E16" s="7" t="s">
        <v>103</v>
      </c>
      <c r="F16" s="6">
        <v>347</v>
      </c>
      <c r="G16" s="6">
        <v>89</v>
      </c>
      <c r="H16" s="6">
        <v>90</v>
      </c>
      <c r="I16" s="6">
        <v>91</v>
      </c>
      <c r="J16" s="10">
        <f t="shared" si="0"/>
        <v>90.4</v>
      </c>
      <c r="K16" s="8">
        <f t="shared" si="1"/>
        <v>77.8</v>
      </c>
      <c r="L16" s="12" t="s">
        <v>111</v>
      </c>
      <c r="M16" s="8"/>
    </row>
    <row r="17" spans="1:13" s="3" customFormat="1" ht="20.100000000000001" customHeight="1">
      <c r="A17" s="6">
        <v>16</v>
      </c>
      <c r="B17" s="6" t="s">
        <v>50</v>
      </c>
      <c r="C17" s="6" t="s">
        <v>51</v>
      </c>
      <c r="D17" s="7" t="s">
        <v>104</v>
      </c>
      <c r="E17" s="7" t="s">
        <v>106</v>
      </c>
      <c r="F17" s="6">
        <v>354</v>
      </c>
      <c r="G17" s="6">
        <v>85</v>
      </c>
      <c r="H17" s="6">
        <v>85</v>
      </c>
      <c r="I17" s="6">
        <v>83</v>
      </c>
      <c r="J17" s="10">
        <f t="shared" si="0"/>
        <v>83.8</v>
      </c>
      <c r="K17" s="8">
        <f t="shared" si="1"/>
        <v>75.999999999999986</v>
      </c>
      <c r="L17" s="8"/>
      <c r="M17" s="8"/>
    </row>
    <row r="18" spans="1:13" s="3" customFormat="1" ht="20.100000000000001" customHeight="1">
      <c r="A18" s="6">
        <v>17</v>
      </c>
      <c r="B18" s="6" t="s">
        <v>10</v>
      </c>
      <c r="C18" s="6" t="s">
        <v>11</v>
      </c>
      <c r="D18" s="7" t="s">
        <v>104</v>
      </c>
      <c r="E18" s="7" t="s">
        <v>106</v>
      </c>
      <c r="F18" s="6">
        <v>350</v>
      </c>
      <c r="G18" s="6">
        <v>87</v>
      </c>
      <c r="H18" s="6">
        <v>85</v>
      </c>
      <c r="I18" s="6">
        <v>84</v>
      </c>
      <c r="J18" s="10">
        <f t="shared" si="0"/>
        <v>84.800000000000011</v>
      </c>
      <c r="K18" s="8">
        <f t="shared" si="1"/>
        <v>75.92</v>
      </c>
      <c r="L18" s="8"/>
      <c r="M18" s="8"/>
    </row>
    <row r="19" spans="1:13" s="3" customFormat="1" ht="20.100000000000001" customHeight="1">
      <c r="A19" s="6">
        <v>18</v>
      </c>
      <c r="B19" s="6" t="s">
        <v>22</v>
      </c>
      <c r="C19" s="6" t="s">
        <v>23</v>
      </c>
      <c r="D19" s="7" t="s">
        <v>107</v>
      </c>
      <c r="E19" s="7" t="s">
        <v>108</v>
      </c>
      <c r="F19" s="6">
        <v>346</v>
      </c>
      <c r="G19" s="6">
        <v>-1</v>
      </c>
      <c r="H19" s="6">
        <v>-1</v>
      </c>
      <c r="I19" s="6">
        <v>-1</v>
      </c>
      <c r="J19" s="10">
        <f t="shared" si="0"/>
        <v>-1</v>
      </c>
      <c r="K19" s="8">
        <f t="shared" si="1"/>
        <v>41.12</v>
      </c>
      <c r="L19" s="8"/>
      <c r="M19" s="8"/>
    </row>
    <row r="20" spans="1:13" s="3" customFormat="1" ht="20.100000000000001" customHeight="1">
      <c r="A20" s="6">
        <v>1</v>
      </c>
      <c r="B20" s="6" t="s">
        <v>38</v>
      </c>
      <c r="C20" s="6" t="s">
        <v>39</v>
      </c>
      <c r="D20" s="7" t="s">
        <v>71</v>
      </c>
      <c r="E20" s="7" t="s">
        <v>72</v>
      </c>
      <c r="F20" s="6">
        <v>423</v>
      </c>
      <c r="G20" s="6">
        <v>94</v>
      </c>
      <c r="H20" s="6">
        <v>90</v>
      </c>
      <c r="I20" s="6">
        <v>92</v>
      </c>
      <c r="J20" s="10">
        <f t="shared" si="0"/>
        <v>92</v>
      </c>
      <c r="K20" s="8">
        <f t="shared" si="1"/>
        <v>87.56</v>
      </c>
      <c r="L20" s="12" t="s">
        <v>111</v>
      </c>
      <c r="M20" s="8"/>
    </row>
    <row r="21" spans="1:13" s="3" customFormat="1" ht="20.100000000000001" customHeight="1">
      <c r="A21" s="6">
        <v>2</v>
      </c>
      <c r="B21" s="6" t="s">
        <v>32</v>
      </c>
      <c r="C21" s="6" t="s">
        <v>33</v>
      </c>
      <c r="D21" s="7" t="s">
        <v>71</v>
      </c>
      <c r="E21" s="7" t="s">
        <v>72</v>
      </c>
      <c r="F21" s="6">
        <v>406</v>
      </c>
      <c r="G21" s="6">
        <v>89</v>
      </c>
      <c r="H21" s="6">
        <v>89</v>
      </c>
      <c r="I21" s="6">
        <v>91</v>
      </c>
      <c r="J21" s="10">
        <f t="shared" si="0"/>
        <v>90.2</v>
      </c>
      <c r="K21" s="8">
        <f t="shared" si="1"/>
        <v>84.8</v>
      </c>
      <c r="L21" s="12" t="s">
        <v>111</v>
      </c>
      <c r="M21" s="8"/>
    </row>
    <row r="22" spans="1:13" s="3" customFormat="1" ht="20.100000000000001" customHeight="1">
      <c r="A22" s="6">
        <v>3</v>
      </c>
      <c r="B22" s="6" t="s">
        <v>20</v>
      </c>
      <c r="C22" s="6" t="s">
        <v>21</v>
      </c>
      <c r="D22" s="7" t="s">
        <v>76</v>
      </c>
      <c r="E22" s="7" t="s">
        <v>77</v>
      </c>
      <c r="F22" s="6">
        <v>377</v>
      </c>
      <c r="G22" s="6">
        <v>91</v>
      </c>
      <c r="H22" s="6">
        <v>91</v>
      </c>
      <c r="I22" s="6">
        <v>92</v>
      </c>
      <c r="J22" s="10">
        <f t="shared" si="0"/>
        <v>91.6</v>
      </c>
      <c r="K22" s="8">
        <f t="shared" si="1"/>
        <v>81.88</v>
      </c>
      <c r="L22" s="12" t="s">
        <v>111</v>
      </c>
      <c r="M22" s="8"/>
    </row>
    <row r="23" spans="1:13" s="3" customFormat="1" ht="20.100000000000001" customHeight="1">
      <c r="A23" s="6">
        <v>4</v>
      </c>
      <c r="B23" s="6" t="s">
        <v>8</v>
      </c>
      <c r="C23" s="6" t="s">
        <v>9</v>
      </c>
      <c r="D23" s="7" t="s">
        <v>82</v>
      </c>
      <c r="E23" s="7" t="s">
        <v>83</v>
      </c>
      <c r="F23" s="6">
        <v>372</v>
      </c>
      <c r="G23" s="6">
        <v>87</v>
      </c>
      <c r="H23" s="6">
        <v>90</v>
      </c>
      <c r="I23" s="6">
        <v>89</v>
      </c>
      <c r="J23" s="10">
        <f t="shared" si="0"/>
        <v>88.800000000000011</v>
      </c>
      <c r="K23" s="8">
        <f t="shared" si="1"/>
        <v>80.16</v>
      </c>
      <c r="L23" s="12" t="s">
        <v>111</v>
      </c>
      <c r="M23" s="8"/>
    </row>
    <row r="24" spans="1:13" s="3" customFormat="1" ht="20.100000000000001" customHeight="1">
      <c r="A24" s="6">
        <v>5</v>
      </c>
      <c r="B24" s="6" t="s">
        <v>30</v>
      </c>
      <c r="C24" s="6" t="s">
        <v>31</v>
      </c>
      <c r="D24" s="7" t="s">
        <v>82</v>
      </c>
      <c r="E24" s="7" t="s">
        <v>83</v>
      </c>
      <c r="F24" s="6">
        <v>371</v>
      </c>
      <c r="G24" s="6">
        <v>84</v>
      </c>
      <c r="H24" s="6">
        <v>87</v>
      </c>
      <c r="I24" s="6">
        <v>89</v>
      </c>
      <c r="J24" s="10">
        <f t="shared" si="0"/>
        <v>87.6</v>
      </c>
      <c r="K24" s="8">
        <f t="shared" si="1"/>
        <v>79.56</v>
      </c>
      <c r="L24" s="12" t="s">
        <v>111</v>
      </c>
      <c r="M24" s="8"/>
    </row>
    <row r="25" spans="1:13" s="3" customFormat="1" ht="20.100000000000001" customHeight="1">
      <c r="A25" s="6">
        <v>6</v>
      </c>
      <c r="B25" s="6" t="s">
        <v>28</v>
      </c>
      <c r="C25" s="6" t="s">
        <v>29</v>
      </c>
      <c r="D25" s="7" t="s">
        <v>87</v>
      </c>
      <c r="E25" s="7" t="s">
        <v>88</v>
      </c>
      <c r="F25" s="6">
        <v>357</v>
      </c>
      <c r="G25" s="6">
        <v>89</v>
      </c>
      <c r="H25" s="6">
        <v>90</v>
      </c>
      <c r="I25" s="6">
        <v>92</v>
      </c>
      <c r="J25" s="10">
        <f t="shared" si="0"/>
        <v>91</v>
      </c>
      <c r="K25" s="8">
        <f t="shared" si="1"/>
        <v>79.239999999999995</v>
      </c>
      <c r="L25" s="12" t="s">
        <v>111</v>
      </c>
      <c r="M25" s="8"/>
    </row>
    <row r="26" spans="1:13" s="3" customFormat="1" ht="20.100000000000001" customHeight="1">
      <c r="A26" s="6">
        <v>7</v>
      </c>
      <c r="B26" s="6" t="s">
        <v>18</v>
      </c>
      <c r="C26" s="6" t="s">
        <v>19</v>
      </c>
      <c r="D26" s="7" t="s">
        <v>65</v>
      </c>
      <c r="E26" s="7" t="s">
        <v>66</v>
      </c>
      <c r="F26" s="6">
        <v>368</v>
      </c>
      <c r="G26" s="6">
        <v>87</v>
      </c>
      <c r="H26" s="6">
        <v>83</v>
      </c>
      <c r="I26" s="6">
        <v>82</v>
      </c>
      <c r="J26" s="10">
        <f t="shared" si="0"/>
        <v>83.199999999999989</v>
      </c>
      <c r="K26" s="8">
        <f t="shared" si="1"/>
        <v>77.44</v>
      </c>
      <c r="L26" s="8"/>
      <c r="M26" s="8"/>
    </row>
    <row r="27" spans="1:13" s="3" customFormat="1" ht="20.100000000000001" customHeight="1">
      <c r="A27" s="6">
        <v>8</v>
      </c>
      <c r="B27" s="6" t="s">
        <v>16</v>
      </c>
      <c r="C27" s="6" t="s">
        <v>17</v>
      </c>
      <c r="D27" s="7" t="s">
        <v>104</v>
      </c>
      <c r="E27" s="7" t="s">
        <v>105</v>
      </c>
      <c r="F27" s="6">
        <v>367</v>
      </c>
      <c r="G27" s="6">
        <v>82</v>
      </c>
      <c r="H27" s="6">
        <v>82</v>
      </c>
      <c r="I27" s="6">
        <v>83</v>
      </c>
      <c r="J27" s="10">
        <f t="shared" si="0"/>
        <v>82.6</v>
      </c>
      <c r="K27" s="8">
        <f t="shared" si="1"/>
        <v>77.08</v>
      </c>
      <c r="L27" s="8"/>
      <c r="M27" s="8"/>
    </row>
    <row r="28" spans="1:13" s="3" customFormat="1" ht="20.100000000000001" customHeight="1">
      <c r="A28" s="6">
        <v>1</v>
      </c>
      <c r="B28" s="6" t="s">
        <v>54</v>
      </c>
      <c r="C28" s="6" t="s">
        <v>55</v>
      </c>
      <c r="D28" s="7" t="s">
        <v>73</v>
      </c>
      <c r="E28" s="7" t="s">
        <v>75</v>
      </c>
      <c r="F28" s="6">
        <v>404</v>
      </c>
      <c r="G28" s="6">
        <v>82</v>
      </c>
      <c r="H28" s="6">
        <v>87</v>
      </c>
      <c r="I28" s="6">
        <v>86</v>
      </c>
      <c r="J28" s="10">
        <f t="shared" si="0"/>
        <v>85.4</v>
      </c>
      <c r="K28" s="8">
        <f t="shared" si="1"/>
        <v>82.64</v>
      </c>
      <c r="L28" s="12" t="s">
        <v>111</v>
      </c>
      <c r="M28" s="8"/>
    </row>
    <row r="29" spans="1:13" s="3" customFormat="1" ht="20.100000000000001" customHeight="1">
      <c r="A29" s="6">
        <v>2</v>
      </c>
      <c r="B29" s="6" t="s">
        <v>26</v>
      </c>
      <c r="C29" s="6" t="s">
        <v>27</v>
      </c>
      <c r="D29" s="7" t="s">
        <v>95</v>
      </c>
      <c r="E29" s="7" t="s">
        <v>97</v>
      </c>
      <c r="F29" s="6">
        <v>360</v>
      </c>
      <c r="G29" s="6">
        <v>88</v>
      </c>
      <c r="H29" s="6">
        <v>86</v>
      </c>
      <c r="I29" s="6">
        <v>89</v>
      </c>
      <c r="J29" s="10">
        <f t="shared" si="0"/>
        <v>88.199999999999989</v>
      </c>
      <c r="K29" s="8">
        <f t="shared" si="1"/>
        <v>78.47999999999999</v>
      </c>
      <c r="L29" s="12" t="s">
        <v>111</v>
      </c>
      <c r="M29" s="8"/>
    </row>
  </sheetData>
  <sheetProtection formatCells="0" formatColumns="0" formatRows="0" insertColumns="0" insertRows="0" insertHyperlinks="0" deleteColumns="0" deleteRows="0" sort="0" autoFilter="0" pivotTables="0"/>
  <sortState ref="A2:L29">
    <sortCondition descending="1" ref="K1"/>
  </sortState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10476复试成绩导入模板</dc:title>
  <dc:subject/>
  <dc:creator>Unknown Creator</dc:creator>
  <cp:keywords/>
  <dc:description/>
  <cp:lastModifiedBy>Administrator</cp:lastModifiedBy>
  <dcterms:created xsi:type="dcterms:W3CDTF">2020-05-14T11:06:41Z</dcterms:created>
  <dcterms:modified xsi:type="dcterms:W3CDTF">2020-05-18T14:12:16Z</dcterms:modified>
  <cp:category/>
</cp:coreProperties>
</file>