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570" windowWidth="23415" windowHeight="9000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M5" i="1" l="1"/>
  <c r="M19" i="1"/>
  <c r="M20" i="1"/>
  <c r="M21" i="1"/>
  <c r="M15" i="1"/>
  <c r="M17" i="1"/>
  <c r="M18" i="1"/>
  <c r="M10" i="1"/>
  <c r="M4" i="1"/>
  <c r="M27" i="1"/>
  <c r="M6" i="1"/>
  <c r="M25" i="1"/>
  <c r="M16" i="1"/>
  <c r="M8" i="1"/>
  <c r="M3" i="1"/>
  <c r="M22" i="1"/>
  <c r="M23" i="1"/>
  <c r="M11" i="1"/>
  <c r="M14" i="1"/>
  <c r="M2" i="1"/>
  <c r="M9" i="1"/>
  <c r="M26" i="1"/>
  <c r="M13" i="1"/>
  <c r="M12" i="1"/>
  <c r="M24" i="1"/>
  <c r="M7" i="1"/>
  <c r="L5" i="1"/>
  <c r="L19" i="1"/>
  <c r="L20" i="1"/>
  <c r="L21" i="1"/>
  <c r="L15" i="1"/>
  <c r="L17" i="1"/>
  <c r="L18" i="1"/>
  <c r="L10" i="1"/>
  <c r="L4" i="1"/>
  <c r="L27" i="1"/>
  <c r="L6" i="1"/>
  <c r="L25" i="1"/>
  <c r="L16" i="1"/>
  <c r="L8" i="1"/>
  <c r="L3" i="1"/>
  <c r="L22" i="1"/>
  <c r="L23" i="1"/>
  <c r="L11" i="1"/>
  <c r="L14" i="1"/>
  <c r="L2" i="1"/>
  <c r="L9" i="1"/>
  <c r="L26" i="1"/>
  <c r="L13" i="1"/>
  <c r="L12" i="1"/>
  <c r="L24" i="1"/>
  <c r="L7" i="1"/>
</calcChain>
</file>

<file path=xl/sharedStrings.xml><?xml version="1.0" encoding="utf-8"?>
<sst xmlns="http://schemas.openxmlformats.org/spreadsheetml/2006/main" count="189" uniqueCount="83">
  <si>
    <t>104760001120343</t>
  </si>
  <si>
    <t>陈凤仙</t>
  </si>
  <si>
    <t>104760001120287</t>
  </si>
  <si>
    <t>邢璐</t>
  </si>
  <si>
    <t>104760001120179</t>
  </si>
  <si>
    <t>李香丽</t>
  </si>
  <si>
    <t>104760001120175</t>
  </si>
  <si>
    <t>张战戈</t>
  </si>
  <si>
    <t>104760001120366</t>
  </si>
  <si>
    <t>龙晓琳</t>
  </si>
  <si>
    <t>104760001120363</t>
  </si>
  <si>
    <t>苏松芝</t>
  </si>
  <si>
    <t>104760001120370</t>
  </si>
  <si>
    <t>张素娟</t>
  </si>
  <si>
    <t>104760001120314</t>
  </si>
  <si>
    <t>陈冠涛</t>
  </si>
  <si>
    <t>104760001120244</t>
  </si>
  <si>
    <t>黄亚楠</t>
  </si>
  <si>
    <t>104760001120247</t>
  </si>
  <si>
    <t>郝嘉慧</t>
  </si>
  <si>
    <t>104760001120242</t>
  </si>
  <si>
    <t>马鹏帅</t>
  </si>
  <si>
    <t>104760001120193</t>
  </si>
  <si>
    <t>亓萃萍</t>
  </si>
  <si>
    <t>104760001120320</t>
  </si>
  <si>
    <t>邓流洋</t>
  </si>
  <si>
    <t>104760001120191</t>
  </si>
  <si>
    <t>刘亚文</t>
  </si>
  <si>
    <t>104760001120261</t>
  </si>
  <si>
    <t>苏雅静</t>
  </si>
  <si>
    <t>104760001120339</t>
  </si>
  <si>
    <t>黄子航</t>
  </si>
  <si>
    <t>104760001120334</t>
  </si>
  <si>
    <t>王文淑</t>
  </si>
  <si>
    <t>104760001120187</t>
  </si>
  <si>
    <t>田亚儒</t>
  </si>
  <si>
    <t>104760001120277</t>
  </si>
  <si>
    <t>时间</t>
  </si>
  <si>
    <t>104760001120271</t>
  </si>
  <si>
    <t>李向豪</t>
  </si>
  <si>
    <t>104760001120338</t>
  </si>
  <si>
    <t>张震</t>
  </si>
  <si>
    <t>104760001120183</t>
  </si>
  <si>
    <t>王璞</t>
  </si>
  <si>
    <t>104760001120324</t>
  </si>
  <si>
    <t>郭梦凡</t>
  </si>
  <si>
    <t>104760001120349</t>
  </si>
  <si>
    <t>王萍</t>
  </si>
  <si>
    <t>104760001120350</t>
  </si>
  <si>
    <t>闫佳杰</t>
  </si>
  <si>
    <t>104760001120379</t>
  </si>
  <si>
    <t>周彧</t>
  </si>
  <si>
    <t>序号</t>
    <phoneticPr fontId="1" type="noConversion"/>
  </si>
  <si>
    <t>考生编号</t>
    <phoneticPr fontId="1" type="noConversion"/>
  </si>
  <si>
    <t>考生姓名</t>
    <phoneticPr fontId="1" type="noConversion"/>
  </si>
  <si>
    <t>报考院系</t>
  </si>
  <si>
    <t>报考专业</t>
  </si>
  <si>
    <t>初试成绩</t>
  </si>
  <si>
    <t>复试外语</t>
    <phoneticPr fontId="1" type="noConversion"/>
  </si>
  <si>
    <t>复试专业课</t>
    <phoneticPr fontId="1" type="noConversion"/>
  </si>
  <si>
    <t>专业技能测试</t>
    <phoneticPr fontId="1" type="noConversion"/>
  </si>
  <si>
    <t>综合面试</t>
    <phoneticPr fontId="1" type="noConversion"/>
  </si>
  <si>
    <t>复试成绩</t>
    <phoneticPr fontId="1" type="noConversion"/>
  </si>
  <si>
    <t>备注</t>
    <phoneticPr fontId="1" type="noConversion"/>
  </si>
  <si>
    <t>历史文化学院</t>
    <phoneticPr fontId="1" type="noConversion"/>
  </si>
  <si>
    <t>学科教学（历史）</t>
    <phoneticPr fontId="1" type="noConversion"/>
  </si>
  <si>
    <t>学习方式</t>
    <phoneticPr fontId="1" type="noConversion"/>
  </si>
  <si>
    <t>全日制</t>
    <phoneticPr fontId="1" type="noConversion"/>
  </si>
  <si>
    <t>历史文化学院</t>
    <phoneticPr fontId="1" type="noConversion"/>
  </si>
  <si>
    <t>学科教学（历史）</t>
    <phoneticPr fontId="1" type="noConversion"/>
  </si>
  <si>
    <t>全日制</t>
    <phoneticPr fontId="1" type="noConversion"/>
  </si>
  <si>
    <t>104760001120395</t>
  </si>
  <si>
    <t>宋子杨</t>
  </si>
  <si>
    <t>历史文化学院</t>
  </si>
  <si>
    <t>文物与博物馆</t>
  </si>
  <si>
    <t>全日制</t>
  </si>
  <si>
    <t>104760001120398</t>
  </si>
  <si>
    <t>张金敏</t>
  </si>
  <si>
    <t>104760001120400</t>
  </si>
  <si>
    <t>陈勇</t>
  </si>
  <si>
    <t>录取结果</t>
    <phoneticPr fontId="1" type="noConversion"/>
  </si>
  <si>
    <t>最终成绩</t>
    <phoneticPr fontId="1" type="noConversion"/>
  </si>
  <si>
    <t>拟录取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</si>
</sst>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25">
    <font>
      <sz val="11"/>
      <color rgb="FF000000"/>
      <name val="Calibri"/>
    </font>
    <font>
      <sz val="9"/>
      <name val="宋体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  <font>
      <sz val="11"/>
      <color rgb="FF000000"/>
      <name val="Calibri"/>
      <family val="2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4" fillId="0" borderId="0"/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8" fillId="8" borderId="8" applyNumberFormat="0" applyFont="0" applyAlignment="0" applyProtection="0">
      <alignment vertical="center"/>
    </xf>
  </cellStyleXfs>
  <cellXfs count="17">
    <xf numFmtId="0" fontId="0" fillId="0" borderId="0" xfId="0"/>
    <xf numFmtId="0" fontId="5" fillId="0" borderId="10" xfId="1" applyFont="1" applyBorder="1" applyAlignment="1">
      <alignment horizontal="center" vertical="center"/>
    </xf>
    <xf numFmtId="176" fontId="0" fillId="0" borderId="0" xfId="0" applyNumberForma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0" fillId="0" borderId="0" xfId="0" applyNumberFormat="1"/>
    <xf numFmtId="176" fontId="3" fillId="0" borderId="10" xfId="0" applyNumberFormat="1" applyFont="1" applyBorder="1" applyAlignment="1">
      <alignment horizontal="center" vertical="center"/>
    </xf>
  </cellXfs>
  <cellStyles count="87">
    <cellStyle name="20% - 强调文字颜色 1 2" xfId="4"/>
    <cellStyle name="20% - 强调文字颜色 1 3" xfId="3"/>
    <cellStyle name="20% - 强调文字颜色 2 2" xfId="6"/>
    <cellStyle name="20% - 强调文字颜色 2 3" xfId="5"/>
    <cellStyle name="20% - 强调文字颜色 3 2" xfId="8"/>
    <cellStyle name="20% - 强调文字颜色 3 3" xfId="7"/>
    <cellStyle name="20% - 强调文字颜色 4 2" xfId="10"/>
    <cellStyle name="20% - 强调文字颜色 4 3" xfId="9"/>
    <cellStyle name="20% - 强调文字颜色 5 2" xfId="12"/>
    <cellStyle name="20% - 强调文字颜色 5 3" xfId="11"/>
    <cellStyle name="20% - 强调文字颜色 6 2" xfId="14"/>
    <cellStyle name="20% - 强调文字颜色 6 3" xfId="13"/>
    <cellStyle name="40% - 强调文字颜色 1 2" xfId="16"/>
    <cellStyle name="40% - 强调文字颜色 1 3" xfId="15"/>
    <cellStyle name="40% - 强调文字颜色 2 2" xfId="18"/>
    <cellStyle name="40% - 强调文字颜色 2 3" xfId="17"/>
    <cellStyle name="40% - 强调文字颜色 3 2" xfId="20"/>
    <cellStyle name="40% - 强调文字颜色 3 3" xfId="19"/>
    <cellStyle name="40% - 强调文字颜色 4 2" xfId="22"/>
    <cellStyle name="40% - 强调文字颜色 4 3" xfId="21"/>
    <cellStyle name="40% - 强调文字颜色 5 2" xfId="24"/>
    <cellStyle name="40% - 强调文字颜色 5 3" xfId="23"/>
    <cellStyle name="40% - 强调文字颜色 6 2" xfId="26"/>
    <cellStyle name="40% - 强调文字颜色 6 3" xfId="25"/>
    <cellStyle name="60% - 强调文字颜色 1 2" xfId="28"/>
    <cellStyle name="60% - 强调文字颜色 1 3" xfId="27"/>
    <cellStyle name="60% - 强调文字颜色 2 2" xfId="30"/>
    <cellStyle name="60% - 强调文字颜色 2 3" xfId="29"/>
    <cellStyle name="60% - 强调文字颜色 3 2" xfId="32"/>
    <cellStyle name="60% - 强调文字颜色 3 3" xfId="31"/>
    <cellStyle name="60% - 强调文字颜色 4 2" xfId="34"/>
    <cellStyle name="60% - 强调文字颜色 4 3" xfId="33"/>
    <cellStyle name="60% - 强调文字颜色 5 2" xfId="36"/>
    <cellStyle name="60% - 强调文字颜色 5 3" xfId="35"/>
    <cellStyle name="60% - 强调文字颜色 6 2" xfId="38"/>
    <cellStyle name="60% - 强调文字颜色 6 3" xfId="37"/>
    <cellStyle name="标题 1 2" xfId="41"/>
    <cellStyle name="标题 1 3" xfId="40"/>
    <cellStyle name="标题 2 2" xfId="43"/>
    <cellStyle name="标题 2 3" xfId="42"/>
    <cellStyle name="标题 3 2" xfId="45"/>
    <cellStyle name="标题 3 3" xfId="44"/>
    <cellStyle name="标题 4 2" xfId="47"/>
    <cellStyle name="标题 4 3" xfId="46"/>
    <cellStyle name="标题 5" xfId="48"/>
    <cellStyle name="标题 6" xfId="39"/>
    <cellStyle name="差 2" xfId="50"/>
    <cellStyle name="差 3" xfId="49"/>
    <cellStyle name="常规" xfId="0" builtinId="0"/>
    <cellStyle name="常规 2" xfId="1"/>
    <cellStyle name="常规 2 2" xfId="51"/>
    <cellStyle name="常规 3" xfId="52"/>
    <cellStyle name="常规 4" xfId="2"/>
    <cellStyle name="好 2" xfId="54"/>
    <cellStyle name="好 3" xfId="53"/>
    <cellStyle name="汇总 2" xfId="56"/>
    <cellStyle name="汇总 3" xfId="55"/>
    <cellStyle name="计算 2" xfId="58"/>
    <cellStyle name="计算 3" xfId="57"/>
    <cellStyle name="检查单元格 2" xfId="60"/>
    <cellStyle name="检查单元格 3" xfId="59"/>
    <cellStyle name="解释性文本 2" xfId="62"/>
    <cellStyle name="解释性文本 3" xfId="61"/>
    <cellStyle name="警告文本 2" xfId="64"/>
    <cellStyle name="警告文本 3" xfId="63"/>
    <cellStyle name="链接单元格 2" xfId="66"/>
    <cellStyle name="链接单元格 3" xfId="65"/>
    <cellStyle name="强调文字颜色 1 2" xfId="68"/>
    <cellStyle name="强调文字颜色 1 3" xfId="67"/>
    <cellStyle name="强调文字颜色 2 2" xfId="70"/>
    <cellStyle name="强调文字颜色 2 3" xfId="69"/>
    <cellStyle name="强调文字颜色 3 2" xfId="72"/>
    <cellStyle name="强调文字颜色 3 3" xfId="71"/>
    <cellStyle name="强调文字颜色 4 2" xfId="74"/>
    <cellStyle name="强调文字颜色 4 3" xfId="73"/>
    <cellStyle name="强调文字颜色 5 2" xfId="76"/>
    <cellStyle name="强调文字颜色 5 3" xfId="75"/>
    <cellStyle name="强调文字颜色 6 2" xfId="78"/>
    <cellStyle name="强调文字颜色 6 3" xfId="77"/>
    <cellStyle name="适中 2" xfId="80"/>
    <cellStyle name="适中 3" xfId="79"/>
    <cellStyle name="输出 2" xfId="82"/>
    <cellStyle name="输出 3" xfId="81"/>
    <cellStyle name="输入 2" xfId="84"/>
    <cellStyle name="输入 3" xfId="83"/>
    <cellStyle name="注释 2" xfId="86"/>
    <cellStyle name="注释 3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A28" sqref="A28:XFD28"/>
    </sheetView>
  </sheetViews>
  <sheetFormatPr defaultRowHeight="15"/>
  <cols>
    <col min="1" max="1" width="7.5703125" customWidth="1"/>
    <col min="2" max="2" width="17.7109375" customWidth="1"/>
    <col min="3" max="3" width="11.42578125" customWidth="1"/>
    <col min="4" max="4" width="15.85546875" customWidth="1"/>
    <col min="5" max="5" width="18.5703125" customWidth="1"/>
    <col min="6" max="6" width="14.7109375" customWidth="1"/>
    <col min="7" max="7" width="13.42578125" customWidth="1"/>
    <col min="8" max="8" width="10.7109375" customWidth="1"/>
    <col min="9" max="9" width="12.85546875" customWidth="1"/>
    <col min="10" max="10" width="15.5703125" customWidth="1"/>
    <col min="11" max="11" width="11.7109375" customWidth="1"/>
    <col min="12" max="12" width="11" style="15" customWidth="1"/>
    <col min="13" max="14" width="10.140625" style="2" customWidth="1"/>
    <col min="15" max="15" width="9.140625" style="2"/>
  </cols>
  <sheetData>
    <row r="1" spans="1:15" s="3" customFormat="1" ht="20.100000000000001" customHeight="1">
      <c r="A1" s="6" t="s">
        <v>52</v>
      </c>
      <c r="B1" s="6" t="s">
        <v>53</v>
      </c>
      <c r="C1" s="6" t="s">
        <v>54</v>
      </c>
      <c r="D1" s="1" t="s">
        <v>55</v>
      </c>
      <c r="E1" s="1" t="s">
        <v>56</v>
      </c>
      <c r="F1" s="1" t="s">
        <v>66</v>
      </c>
      <c r="G1" s="1" t="s">
        <v>57</v>
      </c>
      <c r="H1" s="6" t="s">
        <v>58</v>
      </c>
      <c r="I1" s="6" t="s">
        <v>59</v>
      </c>
      <c r="J1" s="6" t="s">
        <v>60</v>
      </c>
      <c r="K1" s="6" t="s">
        <v>61</v>
      </c>
      <c r="L1" s="13" t="s">
        <v>62</v>
      </c>
      <c r="M1" s="7" t="s">
        <v>81</v>
      </c>
      <c r="N1" s="7" t="s">
        <v>80</v>
      </c>
      <c r="O1" s="7" t="s">
        <v>63</v>
      </c>
    </row>
    <row r="2" spans="1:15" s="4" customFormat="1" ht="20.100000000000001" customHeight="1">
      <c r="A2" s="8">
        <v>1</v>
      </c>
      <c r="B2" s="8" t="s">
        <v>40</v>
      </c>
      <c r="C2" s="8" t="s">
        <v>41</v>
      </c>
      <c r="D2" s="9" t="s">
        <v>64</v>
      </c>
      <c r="E2" s="9" t="s">
        <v>65</v>
      </c>
      <c r="F2" s="9" t="s">
        <v>67</v>
      </c>
      <c r="G2" s="8">
        <v>409</v>
      </c>
      <c r="H2" s="8">
        <v>91</v>
      </c>
      <c r="I2" s="8">
        <v>87</v>
      </c>
      <c r="J2" s="8">
        <v>88</v>
      </c>
      <c r="K2" s="8">
        <v>91</v>
      </c>
      <c r="L2" s="14">
        <f t="shared" ref="L2:L27" si="0">SUM(H2*0.2+I2*0.25+J2*0.25+K2*0.3)</f>
        <v>89.25</v>
      </c>
      <c r="M2" s="10">
        <f t="shared" ref="M2:M27" si="1">SUM(G2*0.12+H2*0.08+I2*0.1+J2*0.1+K2*0.12)</f>
        <v>84.78</v>
      </c>
      <c r="N2" s="16" t="s">
        <v>82</v>
      </c>
      <c r="O2" s="10"/>
    </row>
    <row r="3" spans="1:15" s="4" customFormat="1" ht="20.100000000000001" customHeight="1">
      <c r="A3" s="8">
        <v>2</v>
      </c>
      <c r="B3" s="8" t="s">
        <v>30</v>
      </c>
      <c r="C3" s="8" t="s">
        <v>31</v>
      </c>
      <c r="D3" s="9" t="s">
        <v>64</v>
      </c>
      <c r="E3" s="9" t="s">
        <v>65</v>
      </c>
      <c r="F3" s="9" t="s">
        <v>67</v>
      </c>
      <c r="G3" s="8">
        <v>381</v>
      </c>
      <c r="H3" s="8">
        <v>88</v>
      </c>
      <c r="I3" s="8">
        <v>89</v>
      </c>
      <c r="J3" s="8">
        <v>88</v>
      </c>
      <c r="K3" s="8">
        <v>92</v>
      </c>
      <c r="L3" s="14">
        <f t="shared" si="0"/>
        <v>89.45</v>
      </c>
      <c r="M3" s="10">
        <f t="shared" si="1"/>
        <v>81.5</v>
      </c>
      <c r="N3" s="16" t="s">
        <v>82</v>
      </c>
      <c r="O3" s="10"/>
    </row>
    <row r="4" spans="1:15" s="5" customFormat="1" ht="20.100000000000001" customHeight="1">
      <c r="A4" s="8">
        <v>3</v>
      </c>
      <c r="B4" s="8" t="s">
        <v>18</v>
      </c>
      <c r="C4" s="8" t="s">
        <v>19</v>
      </c>
      <c r="D4" s="9" t="s">
        <v>64</v>
      </c>
      <c r="E4" s="9" t="s">
        <v>65</v>
      </c>
      <c r="F4" s="9" t="s">
        <v>67</v>
      </c>
      <c r="G4" s="8">
        <v>379</v>
      </c>
      <c r="H4" s="8">
        <v>90</v>
      </c>
      <c r="I4" s="8">
        <v>88</v>
      </c>
      <c r="J4" s="8">
        <v>90</v>
      </c>
      <c r="K4" s="8">
        <v>88</v>
      </c>
      <c r="L4" s="14">
        <f t="shared" si="0"/>
        <v>88.9</v>
      </c>
      <c r="M4" s="10">
        <f t="shared" si="1"/>
        <v>81.040000000000006</v>
      </c>
      <c r="N4" s="16" t="s">
        <v>82</v>
      </c>
      <c r="O4" s="10"/>
    </row>
    <row r="5" spans="1:15" s="4" customFormat="1" ht="20.100000000000001" customHeight="1">
      <c r="A5" s="8">
        <v>4</v>
      </c>
      <c r="B5" s="8" t="s">
        <v>2</v>
      </c>
      <c r="C5" s="8" t="s">
        <v>3</v>
      </c>
      <c r="D5" s="9" t="s">
        <v>64</v>
      </c>
      <c r="E5" s="9" t="s">
        <v>65</v>
      </c>
      <c r="F5" s="9" t="s">
        <v>67</v>
      </c>
      <c r="G5" s="8">
        <v>372</v>
      </c>
      <c r="H5" s="8">
        <v>92</v>
      </c>
      <c r="I5" s="8">
        <v>91</v>
      </c>
      <c r="J5" s="8">
        <v>90</v>
      </c>
      <c r="K5" s="8">
        <v>91</v>
      </c>
      <c r="L5" s="14">
        <f t="shared" si="0"/>
        <v>90.95</v>
      </c>
      <c r="M5" s="10">
        <f t="shared" si="1"/>
        <v>81.02</v>
      </c>
      <c r="N5" s="16" t="s">
        <v>82</v>
      </c>
      <c r="O5" s="10"/>
    </row>
    <row r="6" spans="1:15" s="4" customFormat="1" ht="20.100000000000001" customHeight="1">
      <c r="A6" s="8">
        <v>5</v>
      </c>
      <c r="B6" s="8" t="s">
        <v>22</v>
      </c>
      <c r="C6" s="8" t="s">
        <v>23</v>
      </c>
      <c r="D6" s="9" t="s">
        <v>64</v>
      </c>
      <c r="E6" s="9" t="s">
        <v>65</v>
      </c>
      <c r="F6" s="9" t="s">
        <v>67</v>
      </c>
      <c r="G6" s="8">
        <v>372</v>
      </c>
      <c r="H6" s="8">
        <v>90</v>
      </c>
      <c r="I6" s="8">
        <v>89</v>
      </c>
      <c r="J6" s="8">
        <v>90</v>
      </c>
      <c r="K6" s="8">
        <v>89</v>
      </c>
      <c r="L6" s="14">
        <f t="shared" si="0"/>
        <v>89.45</v>
      </c>
      <c r="M6" s="10">
        <f t="shared" si="1"/>
        <v>80.420000000000016</v>
      </c>
      <c r="N6" s="16" t="s">
        <v>82</v>
      </c>
      <c r="O6" s="10"/>
    </row>
    <row r="7" spans="1:15" s="4" customFormat="1" ht="20.100000000000001" customHeight="1">
      <c r="A7" s="8">
        <v>6</v>
      </c>
      <c r="B7" s="8" t="s">
        <v>0</v>
      </c>
      <c r="C7" s="8" t="s">
        <v>1</v>
      </c>
      <c r="D7" s="9" t="s">
        <v>64</v>
      </c>
      <c r="E7" s="9" t="s">
        <v>65</v>
      </c>
      <c r="F7" s="9" t="s">
        <v>67</v>
      </c>
      <c r="G7" s="8">
        <v>376</v>
      </c>
      <c r="H7" s="8">
        <v>87</v>
      </c>
      <c r="I7" s="8">
        <v>87</v>
      </c>
      <c r="J7" s="8">
        <v>87</v>
      </c>
      <c r="K7" s="8">
        <v>88</v>
      </c>
      <c r="L7" s="14">
        <f t="shared" si="0"/>
        <v>87.300000000000011</v>
      </c>
      <c r="M7" s="10">
        <f t="shared" si="1"/>
        <v>80.040000000000006</v>
      </c>
      <c r="N7" s="16" t="s">
        <v>82</v>
      </c>
      <c r="O7" s="10"/>
    </row>
    <row r="8" spans="1:15" s="4" customFormat="1" ht="20.100000000000001" customHeight="1">
      <c r="A8" s="8">
        <v>7</v>
      </c>
      <c r="B8" s="8" t="s">
        <v>28</v>
      </c>
      <c r="C8" s="8" t="s">
        <v>29</v>
      </c>
      <c r="D8" s="9" t="s">
        <v>64</v>
      </c>
      <c r="E8" s="9" t="s">
        <v>65</v>
      </c>
      <c r="F8" s="9" t="s">
        <v>67</v>
      </c>
      <c r="G8" s="8">
        <v>372</v>
      </c>
      <c r="H8" s="8">
        <v>88</v>
      </c>
      <c r="I8" s="8">
        <v>88</v>
      </c>
      <c r="J8" s="8">
        <v>89</v>
      </c>
      <c r="K8" s="8">
        <v>88</v>
      </c>
      <c r="L8" s="14">
        <f t="shared" si="0"/>
        <v>88.25</v>
      </c>
      <c r="M8" s="10">
        <f t="shared" si="1"/>
        <v>79.940000000000012</v>
      </c>
      <c r="N8" s="16" t="s">
        <v>82</v>
      </c>
      <c r="O8" s="10"/>
    </row>
    <row r="9" spans="1:15" s="4" customFormat="1" ht="20.100000000000001" customHeight="1">
      <c r="A9" s="8">
        <v>8</v>
      </c>
      <c r="B9" s="8" t="s">
        <v>42</v>
      </c>
      <c r="C9" s="8" t="s">
        <v>43</v>
      </c>
      <c r="D9" s="9" t="s">
        <v>64</v>
      </c>
      <c r="E9" s="9" t="s">
        <v>65</v>
      </c>
      <c r="F9" s="9" t="s">
        <v>67</v>
      </c>
      <c r="G9" s="8">
        <v>372</v>
      </c>
      <c r="H9" s="8">
        <v>88</v>
      </c>
      <c r="I9" s="8">
        <v>87</v>
      </c>
      <c r="J9" s="8">
        <v>88</v>
      </c>
      <c r="K9" s="8">
        <v>89</v>
      </c>
      <c r="L9" s="14">
        <f t="shared" si="0"/>
        <v>88.05</v>
      </c>
      <c r="M9" s="10">
        <f t="shared" si="1"/>
        <v>79.860000000000014</v>
      </c>
      <c r="N9" s="16" t="s">
        <v>82</v>
      </c>
      <c r="O9" s="10"/>
    </row>
    <row r="10" spans="1:15" s="4" customFormat="1" ht="20.100000000000001" customHeight="1">
      <c r="A10" s="8">
        <v>9</v>
      </c>
      <c r="B10" s="8" t="s">
        <v>16</v>
      </c>
      <c r="C10" s="8" t="s">
        <v>17</v>
      </c>
      <c r="D10" s="9" t="s">
        <v>64</v>
      </c>
      <c r="E10" s="9" t="s">
        <v>65</v>
      </c>
      <c r="F10" s="9" t="s">
        <v>67</v>
      </c>
      <c r="G10" s="8">
        <v>375</v>
      </c>
      <c r="H10" s="8">
        <v>85</v>
      </c>
      <c r="I10" s="8">
        <v>84</v>
      </c>
      <c r="J10" s="8">
        <v>87</v>
      </c>
      <c r="K10" s="8">
        <v>87</v>
      </c>
      <c r="L10" s="14">
        <f t="shared" si="0"/>
        <v>85.85</v>
      </c>
      <c r="M10" s="10">
        <f t="shared" si="1"/>
        <v>79.339999999999989</v>
      </c>
      <c r="N10" s="16" t="s">
        <v>82</v>
      </c>
      <c r="O10" s="10"/>
    </row>
    <row r="11" spans="1:15" s="4" customFormat="1" ht="20.100000000000001" customHeight="1">
      <c r="A11" s="8">
        <v>10</v>
      </c>
      <c r="B11" s="8" t="s">
        <v>36</v>
      </c>
      <c r="C11" s="8" t="s">
        <v>37</v>
      </c>
      <c r="D11" s="9" t="s">
        <v>64</v>
      </c>
      <c r="E11" s="9" t="s">
        <v>65</v>
      </c>
      <c r="F11" s="9" t="s">
        <v>67</v>
      </c>
      <c r="G11" s="8">
        <v>373</v>
      </c>
      <c r="H11" s="8">
        <v>81</v>
      </c>
      <c r="I11" s="8">
        <v>83</v>
      </c>
      <c r="J11" s="8">
        <v>86</v>
      </c>
      <c r="K11" s="8">
        <v>87</v>
      </c>
      <c r="L11" s="14">
        <f t="shared" si="0"/>
        <v>84.55</v>
      </c>
      <c r="M11" s="10">
        <f t="shared" si="1"/>
        <v>78.579999999999984</v>
      </c>
      <c r="N11" s="16" t="s">
        <v>82</v>
      </c>
      <c r="O11" s="10"/>
    </row>
    <row r="12" spans="1:15" s="4" customFormat="1" ht="20.100000000000001" customHeight="1">
      <c r="A12" s="8">
        <v>11</v>
      </c>
      <c r="B12" s="8" t="s">
        <v>48</v>
      </c>
      <c r="C12" s="8" t="s">
        <v>49</v>
      </c>
      <c r="D12" s="9" t="s">
        <v>64</v>
      </c>
      <c r="E12" s="9" t="s">
        <v>65</v>
      </c>
      <c r="F12" s="9" t="s">
        <v>67</v>
      </c>
      <c r="G12" s="8">
        <v>362</v>
      </c>
      <c r="H12" s="8">
        <v>85</v>
      </c>
      <c r="I12" s="8">
        <v>83</v>
      </c>
      <c r="J12" s="8">
        <v>87</v>
      </c>
      <c r="K12" s="8">
        <v>88</v>
      </c>
      <c r="L12" s="14">
        <f t="shared" si="0"/>
        <v>85.9</v>
      </c>
      <c r="M12" s="10">
        <f t="shared" si="1"/>
        <v>77.8</v>
      </c>
      <c r="N12" s="16" t="s">
        <v>82</v>
      </c>
      <c r="O12" s="10"/>
    </row>
    <row r="13" spans="1:15" s="4" customFormat="1" ht="20.100000000000001" customHeight="1">
      <c r="A13" s="8">
        <v>12</v>
      </c>
      <c r="B13" s="8" t="s">
        <v>46</v>
      </c>
      <c r="C13" s="8" t="s">
        <v>47</v>
      </c>
      <c r="D13" s="9" t="s">
        <v>64</v>
      </c>
      <c r="E13" s="9" t="s">
        <v>65</v>
      </c>
      <c r="F13" s="9" t="s">
        <v>67</v>
      </c>
      <c r="G13" s="8">
        <v>356</v>
      </c>
      <c r="H13" s="8">
        <v>83</v>
      </c>
      <c r="I13" s="8">
        <v>87</v>
      </c>
      <c r="J13" s="8">
        <v>90</v>
      </c>
      <c r="K13" s="8">
        <v>88</v>
      </c>
      <c r="L13" s="14">
        <f t="shared" si="0"/>
        <v>87.25</v>
      </c>
      <c r="M13" s="10">
        <f t="shared" si="1"/>
        <v>77.62</v>
      </c>
      <c r="N13" s="16" t="s">
        <v>82</v>
      </c>
      <c r="O13" s="10"/>
    </row>
    <row r="14" spans="1:15" s="4" customFormat="1" ht="20.100000000000001" customHeight="1">
      <c r="A14" s="8">
        <v>13</v>
      </c>
      <c r="B14" s="8" t="s">
        <v>38</v>
      </c>
      <c r="C14" s="8" t="s">
        <v>39</v>
      </c>
      <c r="D14" s="9" t="s">
        <v>64</v>
      </c>
      <c r="E14" s="9" t="s">
        <v>65</v>
      </c>
      <c r="F14" s="9" t="s">
        <v>67</v>
      </c>
      <c r="G14" s="8">
        <v>356</v>
      </c>
      <c r="H14" s="8">
        <v>87</v>
      </c>
      <c r="I14" s="8">
        <v>85</v>
      </c>
      <c r="J14" s="8">
        <v>87</v>
      </c>
      <c r="K14" s="8">
        <v>87</v>
      </c>
      <c r="L14" s="14">
        <f t="shared" si="0"/>
        <v>86.5</v>
      </c>
      <c r="M14" s="10">
        <f t="shared" si="1"/>
        <v>77.319999999999993</v>
      </c>
      <c r="N14" s="16" t="s">
        <v>82</v>
      </c>
      <c r="O14" s="10"/>
    </row>
    <row r="15" spans="1:15" s="4" customFormat="1" ht="20.100000000000001" customHeight="1">
      <c r="A15" s="8">
        <v>14</v>
      </c>
      <c r="B15" s="8" t="s">
        <v>10</v>
      </c>
      <c r="C15" s="8" t="s">
        <v>11</v>
      </c>
      <c r="D15" s="9" t="s">
        <v>64</v>
      </c>
      <c r="E15" s="9" t="s">
        <v>65</v>
      </c>
      <c r="F15" s="9" t="s">
        <v>67</v>
      </c>
      <c r="G15" s="8">
        <v>359</v>
      </c>
      <c r="H15" s="8">
        <v>86</v>
      </c>
      <c r="I15" s="8">
        <v>85</v>
      </c>
      <c r="J15" s="8">
        <v>86</v>
      </c>
      <c r="K15" s="8">
        <v>85</v>
      </c>
      <c r="L15" s="14">
        <f t="shared" si="0"/>
        <v>85.45</v>
      </c>
      <c r="M15" s="10">
        <f t="shared" si="1"/>
        <v>77.260000000000005</v>
      </c>
      <c r="N15" s="16" t="s">
        <v>82</v>
      </c>
      <c r="O15" s="10"/>
    </row>
    <row r="16" spans="1:15" s="4" customFormat="1" ht="20.100000000000001" customHeight="1">
      <c r="A16" s="8">
        <v>15</v>
      </c>
      <c r="B16" s="8" t="s">
        <v>26</v>
      </c>
      <c r="C16" s="8" t="s">
        <v>27</v>
      </c>
      <c r="D16" s="9" t="s">
        <v>64</v>
      </c>
      <c r="E16" s="9" t="s">
        <v>65</v>
      </c>
      <c r="F16" s="9" t="s">
        <v>67</v>
      </c>
      <c r="G16" s="8">
        <v>352</v>
      </c>
      <c r="H16" s="8">
        <v>91</v>
      </c>
      <c r="I16" s="8">
        <v>86</v>
      </c>
      <c r="J16" s="8">
        <v>87</v>
      </c>
      <c r="K16" s="8">
        <v>86</v>
      </c>
      <c r="L16" s="14">
        <f t="shared" si="0"/>
        <v>87.25</v>
      </c>
      <c r="M16" s="10">
        <f t="shared" si="1"/>
        <v>77.139999999999986</v>
      </c>
      <c r="N16" s="16" t="s">
        <v>82</v>
      </c>
      <c r="O16" s="10"/>
    </row>
    <row r="17" spans="1:15" s="4" customFormat="1" ht="20.100000000000001" customHeight="1">
      <c r="A17" s="8">
        <v>16</v>
      </c>
      <c r="B17" s="8" t="s">
        <v>12</v>
      </c>
      <c r="C17" s="8" t="s">
        <v>13</v>
      </c>
      <c r="D17" s="9" t="s">
        <v>64</v>
      </c>
      <c r="E17" s="9" t="s">
        <v>65</v>
      </c>
      <c r="F17" s="9" t="s">
        <v>67</v>
      </c>
      <c r="G17" s="8">
        <v>351</v>
      </c>
      <c r="H17" s="8">
        <v>89</v>
      </c>
      <c r="I17" s="8">
        <v>83</v>
      </c>
      <c r="J17" s="8">
        <v>85</v>
      </c>
      <c r="K17" s="8">
        <v>87</v>
      </c>
      <c r="L17" s="14">
        <f t="shared" si="0"/>
        <v>85.899999999999991</v>
      </c>
      <c r="M17" s="10">
        <f t="shared" si="1"/>
        <v>76.47999999999999</v>
      </c>
      <c r="N17" s="16" t="s">
        <v>82</v>
      </c>
      <c r="O17" s="10"/>
    </row>
    <row r="18" spans="1:15" s="4" customFormat="1" ht="20.100000000000001" customHeight="1">
      <c r="A18" s="8">
        <v>17</v>
      </c>
      <c r="B18" s="8" t="s">
        <v>14</v>
      </c>
      <c r="C18" s="8" t="s">
        <v>15</v>
      </c>
      <c r="D18" s="9" t="s">
        <v>64</v>
      </c>
      <c r="E18" s="9" t="s">
        <v>65</v>
      </c>
      <c r="F18" s="9" t="s">
        <v>67</v>
      </c>
      <c r="G18" s="8">
        <v>346</v>
      </c>
      <c r="H18" s="8">
        <v>84</v>
      </c>
      <c r="I18" s="8">
        <v>86</v>
      </c>
      <c r="J18" s="8">
        <v>86</v>
      </c>
      <c r="K18" s="8">
        <v>86</v>
      </c>
      <c r="L18" s="14">
        <f t="shared" si="0"/>
        <v>85.6</v>
      </c>
      <c r="M18" s="10">
        <f t="shared" si="1"/>
        <v>75.759999999999991</v>
      </c>
      <c r="N18" s="16" t="s">
        <v>82</v>
      </c>
      <c r="O18" s="10"/>
    </row>
    <row r="19" spans="1:15" s="4" customFormat="1" ht="20.100000000000001" customHeight="1">
      <c r="A19" s="8">
        <v>18</v>
      </c>
      <c r="B19" s="8" t="s">
        <v>4</v>
      </c>
      <c r="C19" s="8" t="s">
        <v>5</v>
      </c>
      <c r="D19" s="9" t="s">
        <v>68</v>
      </c>
      <c r="E19" s="9" t="s">
        <v>69</v>
      </c>
      <c r="F19" s="9" t="s">
        <v>70</v>
      </c>
      <c r="G19" s="8">
        <v>339</v>
      </c>
      <c r="H19" s="8">
        <v>86</v>
      </c>
      <c r="I19" s="8">
        <v>87</v>
      </c>
      <c r="J19" s="8">
        <v>89</v>
      </c>
      <c r="K19" s="8">
        <v>88</v>
      </c>
      <c r="L19" s="14">
        <f t="shared" si="0"/>
        <v>87.6</v>
      </c>
      <c r="M19" s="10">
        <f t="shared" si="1"/>
        <v>75.720000000000013</v>
      </c>
      <c r="N19" s="16" t="s">
        <v>82</v>
      </c>
      <c r="O19" s="10"/>
    </row>
    <row r="20" spans="1:15" s="4" customFormat="1" ht="20.100000000000001" customHeight="1">
      <c r="A20" s="8">
        <v>19</v>
      </c>
      <c r="B20" s="8" t="s">
        <v>6</v>
      </c>
      <c r="C20" s="8" t="s">
        <v>7</v>
      </c>
      <c r="D20" s="9" t="s">
        <v>64</v>
      </c>
      <c r="E20" s="9" t="s">
        <v>65</v>
      </c>
      <c r="F20" s="9" t="s">
        <v>67</v>
      </c>
      <c r="G20" s="8">
        <v>339</v>
      </c>
      <c r="H20" s="8">
        <v>86</v>
      </c>
      <c r="I20" s="8">
        <v>88</v>
      </c>
      <c r="J20" s="8">
        <v>88</v>
      </c>
      <c r="K20" s="8">
        <v>86</v>
      </c>
      <c r="L20" s="14">
        <f t="shared" si="0"/>
        <v>87</v>
      </c>
      <c r="M20" s="10">
        <f t="shared" si="1"/>
        <v>75.47999999999999</v>
      </c>
      <c r="N20" s="16" t="s">
        <v>82</v>
      </c>
      <c r="O20" s="10"/>
    </row>
    <row r="21" spans="1:15" s="4" customFormat="1" ht="20.100000000000001" customHeight="1">
      <c r="A21" s="8">
        <v>20</v>
      </c>
      <c r="B21" s="8" t="s">
        <v>8</v>
      </c>
      <c r="C21" s="8" t="s">
        <v>9</v>
      </c>
      <c r="D21" s="9" t="s">
        <v>64</v>
      </c>
      <c r="E21" s="9" t="s">
        <v>65</v>
      </c>
      <c r="F21" s="9" t="s">
        <v>67</v>
      </c>
      <c r="G21" s="8">
        <v>339</v>
      </c>
      <c r="H21" s="8">
        <v>84</v>
      </c>
      <c r="I21" s="8">
        <v>86</v>
      </c>
      <c r="J21" s="8">
        <v>88</v>
      </c>
      <c r="K21" s="8">
        <v>89</v>
      </c>
      <c r="L21" s="14">
        <f t="shared" si="0"/>
        <v>87</v>
      </c>
      <c r="M21" s="10">
        <f t="shared" si="1"/>
        <v>75.47999999999999</v>
      </c>
      <c r="N21" s="16" t="s">
        <v>82</v>
      </c>
      <c r="O21" s="10"/>
    </row>
    <row r="22" spans="1:15" s="4" customFormat="1" ht="20.100000000000001" customHeight="1">
      <c r="A22" s="8">
        <v>21</v>
      </c>
      <c r="B22" s="8" t="s">
        <v>32</v>
      </c>
      <c r="C22" s="8" t="s">
        <v>33</v>
      </c>
      <c r="D22" s="9" t="s">
        <v>64</v>
      </c>
      <c r="E22" s="9" t="s">
        <v>65</v>
      </c>
      <c r="F22" s="9" t="s">
        <v>67</v>
      </c>
      <c r="G22" s="8">
        <v>333</v>
      </c>
      <c r="H22" s="8">
        <v>88</v>
      </c>
      <c r="I22" s="8">
        <v>87</v>
      </c>
      <c r="J22" s="8">
        <v>89</v>
      </c>
      <c r="K22" s="8">
        <v>90</v>
      </c>
      <c r="L22" s="14">
        <f t="shared" si="0"/>
        <v>88.6</v>
      </c>
      <c r="M22" s="10">
        <f t="shared" si="1"/>
        <v>75.400000000000006</v>
      </c>
      <c r="N22" s="16" t="s">
        <v>82</v>
      </c>
      <c r="O22" s="10"/>
    </row>
    <row r="23" spans="1:15" s="4" customFormat="1" ht="20.100000000000001" customHeight="1">
      <c r="A23" s="8">
        <v>22</v>
      </c>
      <c r="B23" s="8" t="s">
        <v>34</v>
      </c>
      <c r="C23" s="8" t="s">
        <v>35</v>
      </c>
      <c r="D23" s="9" t="s">
        <v>64</v>
      </c>
      <c r="E23" s="9" t="s">
        <v>65</v>
      </c>
      <c r="F23" s="9" t="s">
        <v>67</v>
      </c>
      <c r="G23" s="8">
        <v>340</v>
      </c>
      <c r="H23" s="8">
        <v>84</v>
      </c>
      <c r="I23" s="8">
        <v>82</v>
      </c>
      <c r="J23" s="8">
        <v>87</v>
      </c>
      <c r="K23" s="8">
        <v>86</v>
      </c>
      <c r="L23" s="14">
        <f t="shared" si="0"/>
        <v>84.85</v>
      </c>
      <c r="M23" s="10">
        <f t="shared" si="1"/>
        <v>74.740000000000009</v>
      </c>
      <c r="N23" s="16" t="s">
        <v>82</v>
      </c>
      <c r="O23" s="10"/>
    </row>
    <row r="24" spans="1:15" s="4" customFormat="1" ht="20.100000000000001" customHeight="1">
      <c r="A24" s="8">
        <v>23</v>
      </c>
      <c r="B24" s="8" t="s">
        <v>50</v>
      </c>
      <c r="C24" s="8" t="s">
        <v>51</v>
      </c>
      <c r="D24" s="9" t="s">
        <v>64</v>
      </c>
      <c r="E24" s="9" t="s">
        <v>65</v>
      </c>
      <c r="F24" s="9" t="s">
        <v>67</v>
      </c>
      <c r="G24" s="8">
        <v>339</v>
      </c>
      <c r="H24" s="8">
        <v>85</v>
      </c>
      <c r="I24" s="8">
        <v>84</v>
      </c>
      <c r="J24" s="8">
        <v>86</v>
      </c>
      <c r="K24" s="8">
        <v>84</v>
      </c>
      <c r="L24" s="14">
        <f t="shared" si="0"/>
        <v>84.7</v>
      </c>
      <c r="M24" s="10">
        <f t="shared" si="1"/>
        <v>74.559999999999988</v>
      </c>
      <c r="N24" s="16" t="s">
        <v>82</v>
      </c>
      <c r="O24" s="10"/>
    </row>
    <row r="25" spans="1:15" s="4" customFormat="1" ht="20.100000000000001" customHeight="1">
      <c r="A25" s="8">
        <v>24</v>
      </c>
      <c r="B25" s="8" t="s">
        <v>24</v>
      </c>
      <c r="C25" s="8" t="s">
        <v>25</v>
      </c>
      <c r="D25" s="9" t="s">
        <v>64</v>
      </c>
      <c r="E25" s="9" t="s">
        <v>65</v>
      </c>
      <c r="F25" s="9" t="s">
        <v>67</v>
      </c>
      <c r="G25" s="8">
        <v>339</v>
      </c>
      <c r="H25" s="8">
        <v>85</v>
      </c>
      <c r="I25" s="8">
        <v>81</v>
      </c>
      <c r="J25" s="8">
        <v>84</v>
      </c>
      <c r="K25" s="8">
        <v>86</v>
      </c>
      <c r="L25" s="14">
        <f t="shared" si="0"/>
        <v>84.05</v>
      </c>
      <c r="M25" s="10">
        <f t="shared" si="1"/>
        <v>74.3</v>
      </c>
      <c r="N25" s="16" t="s">
        <v>82</v>
      </c>
      <c r="O25" s="10"/>
    </row>
    <row r="26" spans="1:15" s="4" customFormat="1" ht="20.100000000000001" customHeight="1">
      <c r="A26" s="8">
        <v>25</v>
      </c>
      <c r="B26" s="8" t="s">
        <v>44</v>
      </c>
      <c r="C26" s="8" t="s">
        <v>45</v>
      </c>
      <c r="D26" s="9" t="s">
        <v>64</v>
      </c>
      <c r="E26" s="9" t="s">
        <v>65</v>
      </c>
      <c r="F26" s="9" t="s">
        <v>67</v>
      </c>
      <c r="G26" s="8">
        <v>334</v>
      </c>
      <c r="H26" s="8">
        <v>81</v>
      </c>
      <c r="I26" s="8">
        <v>81</v>
      </c>
      <c r="J26" s="8">
        <v>86</v>
      </c>
      <c r="K26" s="8">
        <v>87</v>
      </c>
      <c r="L26" s="14">
        <f t="shared" si="0"/>
        <v>84.05</v>
      </c>
      <c r="M26" s="10">
        <f t="shared" si="1"/>
        <v>73.7</v>
      </c>
      <c r="N26" s="16" t="s">
        <v>82</v>
      </c>
      <c r="O26" s="10"/>
    </row>
    <row r="27" spans="1:15" s="4" customFormat="1" ht="20.100000000000001" customHeight="1">
      <c r="A27" s="8">
        <v>26</v>
      </c>
      <c r="B27" s="8" t="s">
        <v>20</v>
      </c>
      <c r="C27" s="8" t="s">
        <v>21</v>
      </c>
      <c r="D27" s="9" t="s">
        <v>64</v>
      </c>
      <c r="E27" s="9" t="s">
        <v>65</v>
      </c>
      <c r="F27" s="9" t="s">
        <v>67</v>
      </c>
      <c r="G27" s="8">
        <v>332</v>
      </c>
      <c r="H27" s="8">
        <v>85</v>
      </c>
      <c r="I27" s="8">
        <v>85</v>
      </c>
      <c r="J27" s="8">
        <v>84</v>
      </c>
      <c r="K27" s="8">
        <v>84</v>
      </c>
      <c r="L27" s="14">
        <f t="shared" si="0"/>
        <v>84.45</v>
      </c>
      <c r="M27" s="10">
        <f t="shared" si="1"/>
        <v>73.61999999999999</v>
      </c>
      <c r="N27" s="16" t="s">
        <v>82</v>
      </c>
      <c r="O27" s="10"/>
    </row>
    <row r="28" spans="1:15" s="11" customFormat="1" ht="20.100000000000001" customHeight="1">
      <c r="A28" s="12">
        <v>1</v>
      </c>
      <c r="B28" s="8" t="s">
        <v>71</v>
      </c>
      <c r="C28" s="8" t="s">
        <v>72</v>
      </c>
      <c r="D28" s="9" t="s">
        <v>73</v>
      </c>
      <c r="E28" s="9" t="s">
        <v>74</v>
      </c>
      <c r="F28" s="9" t="s">
        <v>75</v>
      </c>
      <c r="G28" s="8">
        <v>359</v>
      </c>
      <c r="H28" s="8">
        <v>93</v>
      </c>
      <c r="I28" s="8">
        <v>92</v>
      </c>
      <c r="J28" s="8">
        <v>91</v>
      </c>
      <c r="K28" s="8">
        <v>93</v>
      </c>
      <c r="L28" s="14">
        <v>92.25</v>
      </c>
      <c r="M28" s="10">
        <v>79.97999999999999</v>
      </c>
      <c r="N28" s="16" t="s">
        <v>82</v>
      </c>
      <c r="O28" s="10"/>
    </row>
    <row r="29" spans="1:15" s="11" customFormat="1" ht="20.100000000000001" customHeight="1">
      <c r="A29" s="12">
        <v>2</v>
      </c>
      <c r="B29" s="8" t="s">
        <v>76</v>
      </c>
      <c r="C29" s="8" t="s">
        <v>77</v>
      </c>
      <c r="D29" s="9" t="s">
        <v>73</v>
      </c>
      <c r="E29" s="9" t="s">
        <v>74</v>
      </c>
      <c r="F29" s="9" t="s">
        <v>75</v>
      </c>
      <c r="G29" s="8">
        <v>361</v>
      </c>
      <c r="H29" s="8">
        <v>83</v>
      </c>
      <c r="I29" s="8">
        <v>91</v>
      </c>
      <c r="J29" s="8">
        <v>85</v>
      </c>
      <c r="K29" s="8">
        <v>85</v>
      </c>
      <c r="L29" s="14">
        <v>86.1</v>
      </c>
      <c r="M29" s="10">
        <v>77.760000000000005</v>
      </c>
      <c r="N29" s="16" t="s">
        <v>82</v>
      </c>
      <c r="O29" s="10"/>
    </row>
    <row r="30" spans="1:15" s="11" customFormat="1" ht="20.100000000000001" customHeight="1">
      <c r="A30" s="12">
        <v>3</v>
      </c>
      <c r="B30" s="8" t="s">
        <v>78</v>
      </c>
      <c r="C30" s="8" t="s">
        <v>79</v>
      </c>
      <c r="D30" s="9" t="s">
        <v>73</v>
      </c>
      <c r="E30" s="9" t="s">
        <v>74</v>
      </c>
      <c r="F30" s="9" t="s">
        <v>75</v>
      </c>
      <c r="G30" s="8">
        <v>362</v>
      </c>
      <c r="H30" s="8">
        <v>87</v>
      </c>
      <c r="I30" s="8">
        <v>87</v>
      </c>
      <c r="J30" s="8">
        <v>83</v>
      </c>
      <c r="K30" s="8">
        <v>85</v>
      </c>
      <c r="L30" s="14">
        <v>85.4</v>
      </c>
      <c r="M30" s="10">
        <v>77.600000000000009</v>
      </c>
      <c r="N30" s="16" t="s">
        <v>82</v>
      </c>
      <c r="O30" s="10"/>
    </row>
  </sheetData>
  <sheetProtection formatCells="0" formatColumns="0" formatRows="0" insertColumns="0" insertRows="0" insertHyperlinks="0" deleteColumns="0" deleteRows="0" sort="0" autoFilter="0" pivotTables="0"/>
  <sortState ref="A2:N38">
    <sortCondition descending="1" ref="M1"/>
  </sortState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10476复试成绩导入模板</dc:title>
  <dc:subject/>
  <dc:creator>Unknown Creator</dc:creator>
  <cp:keywords/>
  <dc:description/>
  <cp:lastModifiedBy>Sky123.Org</cp:lastModifiedBy>
  <dcterms:created xsi:type="dcterms:W3CDTF">2020-05-14T11:06:41Z</dcterms:created>
  <dcterms:modified xsi:type="dcterms:W3CDTF">2020-05-18T14:56:19Z</dcterms:modified>
  <cp:category/>
</cp:coreProperties>
</file>