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3" r:id="rId1"/>
    <sheet name="综合评定结果计算（参考使用）" sheetId="2" r:id="rId2"/>
    <sheet name="测评参考（已于2表公示链接）" sheetId="4" r:id="rId3"/>
  </sheets>
  <definedNames>
    <definedName name="_xlnm._FilterDatabase" localSheetId="1" hidden="1">'综合评定结果计算（参考使用）'!$A$1:$AB$23</definedName>
  </definedNames>
  <calcPr calcId="152511"/>
</workbook>
</file>

<file path=xl/calcChain.xml><?xml version="1.0" encoding="utf-8"?>
<calcChain xmlns="http://schemas.openxmlformats.org/spreadsheetml/2006/main">
  <c r="X6" i="4" l="1"/>
  <c r="X7" i="4"/>
  <c r="X8" i="4"/>
  <c r="X9" i="4"/>
  <c r="X10" i="4"/>
  <c r="X11" i="4"/>
  <c r="X12" i="4"/>
  <c r="X13" i="4"/>
  <c r="X14" i="4"/>
  <c r="X15" i="4"/>
  <c r="X16" i="4"/>
  <c r="H16" i="2" s="1"/>
  <c r="X17" i="4"/>
  <c r="H17" i="2" s="1"/>
  <c r="X18" i="4"/>
  <c r="X19" i="4"/>
  <c r="X20" i="4"/>
  <c r="H20" i="2" s="1"/>
  <c r="X21" i="4"/>
  <c r="H21" i="2" s="1"/>
  <c r="X22" i="4"/>
  <c r="X23" i="4"/>
  <c r="W6" i="4"/>
  <c r="W7" i="4"/>
  <c r="W8" i="4"/>
  <c r="W9" i="4"/>
  <c r="W10" i="4"/>
  <c r="W11" i="4"/>
  <c r="W12" i="4"/>
  <c r="W13" i="4"/>
  <c r="W14" i="4"/>
  <c r="W15" i="4"/>
  <c r="W16" i="4"/>
  <c r="W17" i="4"/>
  <c r="W18" i="4"/>
  <c r="W19" i="4"/>
  <c r="W20" i="4"/>
  <c r="W21" i="4"/>
  <c r="W22" i="4"/>
  <c r="W23" i="4"/>
  <c r="L6" i="4"/>
  <c r="L7" i="4"/>
  <c r="L8" i="4"/>
  <c r="L9" i="4"/>
  <c r="H9" i="2" s="1"/>
  <c r="L10" i="4"/>
  <c r="L11" i="4"/>
  <c r="L12" i="4"/>
  <c r="L13" i="4"/>
  <c r="H13" i="2" s="1"/>
  <c r="L14" i="4"/>
  <c r="L15" i="4"/>
  <c r="L16" i="4"/>
  <c r="L17" i="4"/>
  <c r="L18" i="4"/>
  <c r="L19" i="4"/>
  <c r="L20" i="4"/>
  <c r="L21" i="4"/>
  <c r="L22" i="4"/>
  <c r="L23" i="4"/>
  <c r="H14" i="2"/>
  <c r="J14" i="2" s="1"/>
  <c r="K14" i="2" s="1"/>
  <c r="H15" i="2"/>
  <c r="J15" i="2" s="1"/>
  <c r="L15" i="2" s="1"/>
  <c r="H18" i="2"/>
  <c r="H19" i="2"/>
  <c r="H22" i="2"/>
  <c r="J22" i="2" s="1"/>
  <c r="K22" i="2" s="1"/>
  <c r="H23" i="2"/>
  <c r="J23" i="2" s="1"/>
  <c r="L23" i="2" s="1"/>
  <c r="J18" i="2"/>
  <c r="K18" i="2" s="1"/>
  <c r="J19" i="2"/>
  <c r="K19" i="2" s="1"/>
  <c r="I14" i="2"/>
  <c r="I15" i="2"/>
  <c r="I18" i="2"/>
  <c r="I19" i="2"/>
  <c r="I22" i="2"/>
  <c r="I23" i="2"/>
  <c r="K5" i="2"/>
  <c r="L5" i="2"/>
  <c r="I5" i="2"/>
  <c r="J5" i="2"/>
  <c r="H5" i="2"/>
  <c r="L4" i="2"/>
  <c r="K4" i="2"/>
  <c r="J4" i="2"/>
  <c r="I4" i="2"/>
  <c r="H4" i="2"/>
  <c r="H6" i="2"/>
  <c r="H7" i="2"/>
  <c r="H8" i="2"/>
  <c r="H10" i="2"/>
  <c r="H11" i="2"/>
  <c r="H12" i="2"/>
  <c r="W5" i="4"/>
  <c r="L5" i="4"/>
  <c r="X4" i="4"/>
  <c r="W4" i="4"/>
  <c r="L4" i="4"/>
  <c r="J21" i="2" l="1"/>
  <c r="K21" i="2" s="1"/>
  <c r="U21" i="2" s="1"/>
  <c r="AA21" i="2" s="1"/>
  <c r="I21" i="2"/>
  <c r="J17" i="2"/>
  <c r="T17" i="2" s="1"/>
  <c r="Z17" i="2" s="1"/>
  <c r="I17" i="2"/>
  <c r="J20" i="2"/>
  <c r="I20" i="2"/>
  <c r="J16" i="2"/>
  <c r="I16" i="2"/>
  <c r="S16" i="2" s="1"/>
  <c r="Y16" i="2" s="1"/>
  <c r="J8" i="2"/>
  <c r="L8" i="2" s="1"/>
  <c r="V8" i="2" s="1"/>
  <c r="AB8" i="2" s="1"/>
  <c r="I8" i="2"/>
  <c r="J12" i="2"/>
  <c r="L12" i="2" s="1"/>
  <c r="V12" i="2" s="1"/>
  <c r="AB12" i="2" s="1"/>
  <c r="I12" i="2"/>
  <c r="S12" i="2" s="1"/>
  <c r="Y12" i="2" s="1"/>
  <c r="J13" i="2"/>
  <c r="K13" i="2" s="1"/>
  <c r="U13" i="2" s="1"/>
  <c r="AA13" i="2" s="1"/>
  <c r="I13" i="2"/>
  <c r="J6" i="2"/>
  <c r="K6" i="2" s="1"/>
  <c r="U6" i="2" s="1"/>
  <c r="AA6" i="2" s="1"/>
  <c r="I6" i="2"/>
  <c r="S6" i="2" s="1"/>
  <c r="Y6" i="2" s="1"/>
  <c r="J7" i="2"/>
  <c r="L7" i="2" s="1"/>
  <c r="I7" i="2"/>
  <c r="J9" i="2"/>
  <c r="T9" i="2" s="1"/>
  <c r="Z9" i="2" s="1"/>
  <c r="I9" i="2"/>
  <c r="S9" i="2" s="1"/>
  <c r="Y9" i="2" s="1"/>
  <c r="I11" i="2"/>
  <c r="J11" i="2"/>
  <c r="K11" i="2" s="1"/>
  <c r="J10" i="2"/>
  <c r="K10" i="2" s="1"/>
  <c r="I10" i="2"/>
  <c r="S10" i="2" s="1"/>
  <c r="Y10" i="2" s="1"/>
  <c r="L21" i="2"/>
  <c r="K17" i="2"/>
  <c r="L17" i="2"/>
  <c r="V17" i="2" s="1"/>
  <c r="AB17" i="2" s="1"/>
  <c r="L13" i="2"/>
  <c r="V13" i="2" s="1"/>
  <c r="AB13" i="2" s="1"/>
  <c r="L9" i="2"/>
  <c r="V9" i="2" s="1"/>
  <c r="AB9" i="2" s="1"/>
  <c r="K9" i="2"/>
  <c r="U9" i="2" s="1"/>
  <c r="AA9" i="2" s="1"/>
  <c r="L20" i="2"/>
  <c r="K20" i="2"/>
  <c r="L16" i="2"/>
  <c r="V16" i="2" s="1"/>
  <c r="AB16" i="2" s="1"/>
  <c r="K16" i="2"/>
  <c r="U16" i="2" s="1"/>
  <c r="AA16" i="2" s="1"/>
  <c r="K8" i="2"/>
  <c r="U8" i="2" s="1"/>
  <c r="AA8" i="2" s="1"/>
  <c r="L19" i="2"/>
  <c r="L11" i="2"/>
  <c r="V11" i="2" s="1"/>
  <c r="L22" i="2"/>
  <c r="L10" i="2"/>
  <c r="V10" i="2" s="1"/>
  <c r="AB10" i="2" s="1"/>
  <c r="K23" i="2"/>
  <c r="U23" i="2" s="1"/>
  <c r="AA23" i="2" s="1"/>
  <c r="K15" i="2"/>
  <c r="L18" i="2"/>
  <c r="V18" i="2" s="1"/>
  <c r="AB18" i="2" s="1"/>
  <c r="L14" i="2"/>
  <c r="L6" i="2"/>
  <c r="V6" i="2" s="1"/>
  <c r="AB6" i="2" s="1"/>
  <c r="X5" i="4"/>
  <c r="R6" i="2"/>
  <c r="X6" i="2" s="1"/>
  <c r="R7" i="2"/>
  <c r="X7" i="2" s="1"/>
  <c r="R8" i="2"/>
  <c r="X8" i="2" s="1"/>
  <c r="R9" i="2"/>
  <c r="X9" i="2" s="1"/>
  <c r="V5" i="2"/>
  <c r="AB5" i="2" s="1"/>
  <c r="V7" i="2"/>
  <c r="AB7" i="2" s="1"/>
  <c r="V14" i="2"/>
  <c r="AB14" i="2" s="1"/>
  <c r="V15" i="2"/>
  <c r="V19" i="2"/>
  <c r="V20" i="2"/>
  <c r="AB20" i="2" s="1"/>
  <c r="V21" i="2"/>
  <c r="AB21" i="2" s="1"/>
  <c r="V22" i="2"/>
  <c r="AB22" i="2" s="1"/>
  <c r="V23" i="2"/>
  <c r="U5" i="2"/>
  <c r="AA5" i="2" s="1"/>
  <c r="U10" i="2"/>
  <c r="U11" i="2"/>
  <c r="AA11" i="2" s="1"/>
  <c r="U14" i="2"/>
  <c r="U15" i="2"/>
  <c r="AA15" i="2" s="1"/>
  <c r="U17" i="2"/>
  <c r="AA17" i="2" s="1"/>
  <c r="U18" i="2"/>
  <c r="U19" i="2"/>
  <c r="AA19" i="2" s="1"/>
  <c r="U20" i="2"/>
  <c r="AA20" i="2" s="1"/>
  <c r="U22" i="2"/>
  <c r="T5" i="2"/>
  <c r="Z5" i="2" s="1"/>
  <c r="T6" i="2"/>
  <c r="Z6" i="2" s="1"/>
  <c r="T8" i="2"/>
  <c r="Z8" i="2" s="1"/>
  <c r="T10" i="2"/>
  <c r="Z10" i="2" s="1"/>
  <c r="T12" i="2"/>
  <c r="Z12" i="2" s="1"/>
  <c r="T13" i="2"/>
  <c r="Z13" i="2" s="1"/>
  <c r="T14" i="2"/>
  <c r="Z14" i="2" s="1"/>
  <c r="T15" i="2"/>
  <c r="Z15" i="2" s="1"/>
  <c r="T16" i="2"/>
  <c r="Z16" i="2" s="1"/>
  <c r="T18" i="2"/>
  <c r="Z18" i="2" s="1"/>
  <c r="T19" i="2"/>
  <c r="Z19" i="2" s="1"/>
  <c r="T20" i="2"/>
  <c r="Z20" i="2" s="1"/>
  <c r="T21" i="2"/>
  <c r="Z21" i="2" s="1"/>
  <c r="T22" i="2"/>
  <c r="Z22" i="2" s="1"/>
  <c r="T23" i="2"/>
  <c r="Z23" i="2" s="1"/>
  <c r="S5" i="2"/>
  <c r="Y5" i="2" s="1"/>
  <c r="S7" i="2"/>
  <c r="Y7" i="2" s="1"/>
  <c r="S8" i="2"/>
  <c r="Y8" i="2" s="1"/>
  <c r="S11" i="2"/>
  <c r="Y11" i="2" s="1"/>
  <c r="S13" i="2"/>
  <c r="Y13" i="2" s="1"/>
  <c r="S14" i="2"/>
  <c r="Y14" i="2" s="1"/>
  <c r="S15" i="2"/>
  <c r="Y15" i="2" s="1"/>
  <c r="S17" i="2"/>
  <c r="Y17" i="2" s="1"/>
  <c r="S18" i="2"/>
  <c r="Y18" i="2" s="1"/>
  <c r="S19" i="2"/>
  <c r="Y19" i="2" s="1"/>
  <c r="S20" i="2"/>
  <c r="Y20" i="2" s="1"/>
  <c r="S21" i="2"/>
  <c r="Y21" i="2" s="1"/>
  <c r="S22" i="2"/>
  <c r="Y22" i="2" s="1"/>
  <c r="S23" i="2"/>
  <c r="Y23" i="2" s="1"/>
  <c r="V4" i="2"/>
  <c r="AB4" i="2" s="1"/>
  <c r="U4" i="2"/>
  <c r="AA4" i="2" s="1"/>
  <c r="T4" i="2"/>
  <c r="Z4" i="2" s="1"/>
  <c r="S4" i="2"/>
  <c r="Y4" i="2" s="1"/>
  <c r="R5" i="2"/>
  <c r="R10" i="2"/>
  <c r="X10" i="2" s="1"/>
  <c r="R11" i="2"/>
  <c r="X11" i="2" s="1"/>
  <c r="R12" i="2"/>
  <c r="X12" i="2" s="1"/>
  <c r="R13" i="2"/>
  <c r="X13" i="2" s="1"/>
  <c r="R14" i="2"/>
  <c r="X14" i="2" s="1"/>
  <c r="R15" i="2"/>
  <c r="X15" i="2" s="1"/>
  <c r="R16" i="2"/>
  <c r="X16" i="2" s="1"/>
  <c r="R17" i="2"/>
  <c r="X17" i="2" s="1"/>
  <c r="R18" i="2"/>
  <c r="X18" i="2" s="1"/>
  <c r="R19" i="2"/>
  <c r="X19" i="2" s="1"/>
  <c r="R20" i="2"/>
  <c r="X20" i="2" s="1"/>
  <c r="R21" i="2"/>
  <c r="X21" i="2" s="1"/>
  <c r="R22" i="2"/>
  <c r="X22" i="2" s="1"/>
  <c r="R23" i="2"/>
  <c r="X23" i="2" s="1"/>
  <c r="R4" i="2"/>
  <c r="X4" i="2" s="1"/>
  <c r="K12" i="2" l="1"/>
  <c r="U12" i="2" s="1"/>
  <c r="AA12" i="2" s="1"/>
  <c r="T11" i="2"/>
  <c r="Z11" i="2" s="1"/>
  <c r="T7" i="2"/>
  <c r="Z7" i="2" s="1"/>
  <c r="K7" i="2"/>
  <c r="U7" i="2" s="1"/>
  <c r="AA7" i="2" s="1"/>
  <c r="W22" i="2"/>
  <c r="AA22" i="2"/>
  <c r="W10" i="2"/>
  <c r="AA10" i="2"/>
  <c r="W23" i="2"/>
  <c r="AB23" i="2"/>
  <c r="W19" i="2"/>
  <c r="AB19" i="2"/>
  <c r="W15" i="2"/>
  <c r="AB15" i="2"/>
  <c r="W11" i="2"/>
  <c r="AB11" i="2"/>
  <c r="W5" i="2"/>
  <c r="X5" i="2"/>
  <c r="W14" i="2"/>
  <c r="AA14" i="2"/>
  <c r="W18" i="2"/>
  <c r="AA18" i="2"/>
  <c r="W12" i="2"/>
  <c r="W20" i="2"/>
  <c r="W16" i="2"/>
  <c r="W8" i="2"/>
  <c r="W6" i="2"/>
  <c r="W4" i="2"/>
  <c r="W21" i="2"/>
  <c r="W17" i="2"/>
  <c r="W13" i="2"/>
  <c r="W9" i="2"/>
  <c r="W7" i="2" l="1"/>
</calcChain>
</file>

<file path=xl/sharedStrings.xml><?xml version="1.0" encoding="utf-8"?>
<sst xmlns="http://schemas.openxmlformats.org/spreadsheetml/2006/main" count="118" uniqueCount="74">
  <si>
    <t>序号</t>
    <phoneticPr fontId="1" type="noConversion"/>
  </si>
  <si>
    <t>支部名称</t>
    <phoneticPr fontId="1" type="noConversion"/>
  </si>
  <si>
    <t>基层党委（党总支、直属党支部）：</t>
    <phoneticPr fontId="1" type="noConversion"/>
  </si>
  <si>
    <t>测评结果</t>
    <phoneticPr fontId="1" type="noConversion"/>
  </si>
  <si>
    <t>自评（20%）</t>
    <phoneticPr fontId="1" type="noConversion"/>
  </si>
  <si>
    <t>五星</t>
    <phoneticPr fontId="1" type="noConversion"/>
  </si>
  <si>
    <t>党支部书记述职评议及“五星级党支部”考评结果汇总表</t>
    <phoneticPr fontId="1" type="noConversion"/>
  </si>
  <si>
    <t>支部书记述职评议</t>
  </si>
  <si>
    <t>支部书记</t>
    <phoneticPr fontId="1" type="noConversion"/>
  </si>
  <si>
    <t>党员队伍</t>
    <phoneticPr fontId="1" type="noConversion"/>
  </si>
  <si>
    <t>群众满意</t>
    <phoneticPr fontId="1" type="noConversion"/>
  </si>
  <si>
    <t>考评结果</t>
    <phoneticPr fontId="1" type="noConversion"/>
  </si>
  <si>
    <t>书记签名：</t>
    <phoneticPr fontId="1" type="noConversion"/>
  </si>
  <si>
    <t>序号</t>
    <phoneticPr fontId="1" type="noConversion"/>
  </si>
  <si>
    <t>得分</t>
    <phoneticPr fontId="1" type="noConversion"/>
  </si>
  <si>
    <t>排名</t>
    <phoneticPr fontId="1" type="noConversion"/>
  </si>
  <si>
    <t>班子建设</t>
    <phoneticPr fontId="1" type="noConversion"/>
  </si>
  <si>
    <t>制度建设</t>
    <phoneticPr fontId="1" type="noConversion"/>
  </si>
  <si>
    <t>作用发挥</t>
    <phoneticPr fontId="1" type="noConversion"/>
  </si>
  <si>
    <t>“五星党支部”考评结果</t>
    <phoneticPr fontId="1" type="noConversion"/>
  </si>
  <si>
    <t>作用发挥</t>
    <phoneticPr fontId="1" type="noConversion"/>
  </si>
  <si>
    <t>考评（占40%，二级党组织考评给分）</t>
    <phoneticPr fontId="1" type="noConversion"/>
  </si>
  <si>
    <t>支部（简称）</t>
    <phoneticPr fontId="1" type="noConversion"/>
  </si>
  <si>
    <t>平均分</t>
    <phoneticPr fontId="1" type="noConversion"/>
  </si>
  <si>
    <t>单位处级领导干部和党委（党总支）委员的评分（60%）</t>
    <phoneticPr fontId="1" type="noConversion"/>
  </si>
  <si>
    <t>测评（述职得分，占40%，算平均分）</t>
    <phoneticPr fontId="1" type="noConversion"/>
  </si>
  <si>
    <t>票</t>
    <phoneticPr fontId="1" type="noConversion"/>
  </si>
  <si>
    <t>支部1</t>
    <phoneticPr fontId="1" type="noConversion"/>
  </si>
  <si>
    <t>支部2</t>
    <phoneticPr fontId="1" type="noConversion"/>
  </si>
  <si>
    <t>支部3</t>
  </si>
  <si>
    <t>支部3</t>
    <phoneticPr fontId="1" type="noConversion"/>
  </si>
  <si>
    <t>支部4</t>
  </si>
  <si>
    <t>支部4</t>
    <phoneticPr fontId="1" type="noConversion"/>
  </si>
  <si>
    <t>支部5</t>
  </si>
  <si>
    <t>支部5</t>
    <phoneticPr fontId="1" type="noConversion"/>
  </si>
  <si>
    <t>支部6</t>
  </si>
  <si>
    <t>支部6</t>
    <phoneticPr fontId="1" type="noConversion"/>
  </si>
  <si>
    <t>支部7</t>
  </si>
  <si>
    <t>支部7</t>
    <phoneticPr fontId="1" type="noConversion"/>
  </si>
  <si>
    <t>支部8</t>
  </si>
  <si>
    <t>支部8</t>
    <phoneticPr fontId="1" type="noConversion"/>
  </si>
  <si>
    <t>支部9</t>
  </si>
  <si>
    <t>支部9</t>
    <phoneticPr fontId="1" type="noConversion"/>
  </si>
  <si>
    <t>支部10</t>
  </si>
  <si>
    <t>支部10</t>
    <phoneticPr fontId="1" type="noConversion"/>
  </si>
  <si>
    <t>评委1</t>
  </si>
  <si>
    <t>评委1</t>
    <phoneticPr fontId="1" type="noConversion"/>
  </si>
  <si>
    <t>评委2</t>
  </si>
  <si>
    <t>评委3</t>
  </si>
  <si>
    <t>评委4</t>
  </si>
  <si>
    <t>评委5</t>
  </si>
  <si>
    <t>评委6</t>
  </si>
  <si>
    <t>评委7</t>
  </si>
  <si>
    <t>评委8</t>
  </si>
  <si>
    <t>评委9</t>
  </si>
  <si>
    <t>评委10</t>
  </si>
  <si>
    <t>测评得分</t>
    <phoneticPr fontId="1" type="noConversion"/>
  </si>
  <si>
    <t>其他代表评分（40%）</t>
    <phoneticPr fontId="1" type="noConversion"/>
  </si>
  <si>
    <t>支部1</t>
    <phoneticPr fontId="1" type="noConversion"/>
  </si>
  <si>
    <t>支部11</t>
  </si>
  <si>
    <t>支部12</t>
  </si>
  <si>
    <t>支部13</t>
  </si>
  <si>
    <t>支部14</t>
  </si>
  <si>
    <t>支部15</t>
  </si>
  <si>
    <t>支部16</t>
  </si>
  <si>
    <t>支部17</t>
  </si>
  <si>
    <t>支部18</t>
  </si>
  <si>
    <t>支部19</t>
  </si>
  <si>
    <t>支部20</t>
  </si>
  <si>
    <t>支部2</t>
    <phoneticPr fontId="1" type="noConversion"/>
  </si>
  <si>
    <t>测评成绩计算（若直接只给一个分，则认为五项得分均为该分数，最后算出的测评得分填入综合评定结果时的五项中的每一项都等于该得分）</t>
    <phoneticPr fontId="1" type="noConversion"/>
  </si>
  <si>
    <t>综合评定（自评*20%+测评*40%+考评*40%）</t>
    <phoneticPr fontId="1" type="noConversion"/>
  </si>
  <si>
    <t>注：考评结果为“优秀五星级党支部”“五星级党支部” “四星级党支部”“三星级党支部”“二星级党支部”“一星级党支部”等，“优秀五星级党支部”的比例要严格按照校党字〔2018〕100号文件要求评选。</t>
    <phoneticPr fontId="1" type="noConversion"/>
  </si>
  <si>
    <t>党支部书记述职评议及“五星级党支部”考评结果汇总表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</si>
</sst>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宋体"/>
      <family val="2"/>
      <scheme val="minor"/>
    </font>
    <font>
      <sz val="9"/>
      <name val="宋体"/>
      <family val="3"/>
      <charset val="134"/>
      <scheme val="minor"/>
    </font>
    <font>
      <sz val="14"/>
      <color theme="1"/>
      <name val="黑体"/>
      <family val="3"/>
      <charset val="134"/>
    </font>
    <font>
      <sz val="12"/>
      <color theme="1"/>
      <name val="黑体"/>
      <family val="3"/>
      <charset val="134"/>
    </font>
    <font>
      <sz val="18"/>
      <color theme="1"/>
      <name val="方正小标宋简体"/>
      <family val="3"/>
      <charset val="134"/>
    </font>
    <font>
      <sz val="14"/>
      <color theme="1"/>
      <name val="仿宋"/>
      <family val="3"/>
      <charset val="134"/>
    </font>
    <font>
      <sz val="18"/>
      <color theme="1"/>
      <name val="仿宋"/>
      <family val="3"/>
      <charset val="134"/>
    </font>
    <font>
      <sz val="11"/>
      <color theme="1"/>
      <name val="仿宋_GB2312"/>
      <family val="3"/>
      <charset val="134"/>
    </font>
    <font>
      <sz val="11"/>
      <color rgb="FF000000"/>
      <name val="宋体"/>
      <family val="3"/>
      <charset val="134"/>
    </font>
    <font>
      <sz val="11"/>
      <color rgb="FF333333"/>
      <name val="宋体"/>
      <family val="3"/>
      <charset val="134"/>
    </font>
    <font>
      <sz val="11"/>
      <color rgb="FF333333"/>
      <name val="Arial"/>
      <family val="2"/>
    </font>
    <font>
      <sz val="11"/>
      <color theme="1"/>
      <name val="方正小标宋简体"/>
      <family val="3"/>
      <charset val="134"/>
    </font>
    <font>
      <b/>
      <sz val="11"/>
      <color theme="1"/>
      <name val="宋体"/>
      <family val="3"/>
      <charset val="134"/>
      <scheme val="minor"/>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0" fillId="0" borderId="1" xfId="0" applyBorder="1"/>
    <xf numFmtId="0" fontId="6" fillId="0" borderId="0" xfId="0" applyFont="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8" fillId="0" borderId="1" xfId="0" applyFont="1" applyBorder="1" applyAlignment="1" applyProtection="1">
      <alignment horizontal="center"/>
      <protection locked="0"/>
    </xf>
    <xf numFmtId="0" fontId="8" fillId="2" borderId="1" xfId="0" applyFont="1" applyFill="1" applyBorder="1" applyAlignment="1" applyProtection="1">
      <alignment horizontal="center"/>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Protection="1">
      <protection locked="0"/>
    </xf>
    <xf numFmtId="0" fontId="4" fillId="0" borderId="0" xfId="0" applyFont="1" applyAlignment="1" applyProtection="1">
      <alignment horizontal="center" vertical="center"/>
    </xf>
    <xf numFmtId="0" fontId="9" fillId="0" borderId="1" xfId="0" applyFont="1" applyBorder="1" applyAlignment="1" applyProtection="1">
      <alignment horizontal="center" vertical="center"/>
    </xf>
    <xf numFmtId="0" fontId="10" fillId="0" borderId="1" xfId="0" applyFont="1" applyBorder="1" applyAlignment="1" applyProtection="1">
      <alignment horizontal="center" vertical="center"/>
    </xf>
    <xf numFmtId="0" fontId="3" fillId="0" borderId="1" xfId="0" applyFont="1" applyBorder="1" applyAlignment="1">
      <alignment horizontal="center" vertical="center"/>
    </xf>
    <xf numFmtId="0" fontId="3" fillId="0" borderId="1"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7" fillId="0" borderId="3" xfId="0" applyFont="1" applyBorder="1" applyAlignment="1">
      <alignment horizontal="left" vertical="center" wrapText="1"/>
    </xf>
    <xf numFmtId="0" fontId="4" fillId="0" borderId="0" xfId="0" applyFont="1" applyAlignment="1">
      <alignment horizontal="center" vertical="center"/>
    </xf>
    <xf numFmtId="0" fontId="5" fillId="0" borderId="2"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3" fillId="0" borderId="1" xfId="0" applyFont="1" applyBorder="1" applyAlignment="1" applyProtection="1">
      <alignment horizontal="center" vertical="center"/>
    </xf>
    <xf numFmtId="0" fontId="4" fillId="0" borderId="0" xfId="0" applyFont="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11" fillId="0" borderId="1" xfId="0" applyFont="1" applyBorder="1" applyAlignment="1">
      <alignment horizontal="center" vertical="center"/>
    </xf>
    <xf numFmtId="0" fontId="12" fillId="0" borderId="0" xfId="0" applyFont="1" applyAlignment="1">
      <alignment horizont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tabSelected="1" workbookViewId="0">
      <selection activeCell="J12" sqref="J12"/>
    </sheetView>
  </sheetViews>
  <sheetFormatPr defaultRowHeight="13.5" x14ac:dyDescent="0.15"/>
  <cols>
    <col min="1" max="1" width="5.5" customWidth="1"/>
    <col min="2" max="2" width="35" customWidth="1"/>
    <col min="3" max="3" width="13.5" customWidth="1"/>
    <col min="5" max="5" width="7.625" customWidth="1"/>
    <col min="6" max="7" width="10.25" customWidth="1"/>
    <col min="8" max="8" width="10.125" customWidth="1"/>
    <col min="9" max="9" width="10.25" customWidth="1"/>
    <col min="10" max="10" width="11.25" customWidth="1"/>
    <col min="11" max="11" width="10.25" customWidth="1"/>
  </cols>
  <sheetData>
    <row r="1" spans="1:11" ht="24" x14ac:dyDescent="0.15">
      <c r="A1" s="19" t="s">
        <v>73</v>
      </c>
      <c r="B1" s="19"/>
      <c r="C1" s="19"/>
      <c r="D1" s="19"/>
      <c r="E1" s="19"/>
      <c r="F1" s="19"/>
      <c r="G1" s="19"/>
      <c r="H1" s="19"/>
      <c r="I1" s="19"/>
      <c r="J1" s="19"/>
      <c r="K1" s="19"/>
    </row>
    <row r="2" spans="1:11" ht="24" x14ac:dyDescent="0.15">
      <c r="A2" s="20" t="s">
        <v>2</v>
      </c>
      <c r="B2" s="20"/>
      <c r="C2" s="20"/>
      <c r="D2" s="20"/>
      <c r="E2" s="20"/>
      <c r="F2" s="2"/>
      <c r="G2" s="2"/>
      <c r="H2" s="2"/>
      <c r="I2" s="20" t="s">
        <v>12</v>
      </c>
      <c r="J2" s="20"/>
      <c r="K2" s="17"/>
    </row>
    <row r="3" spans="1:11" ht="18.75" customHeight="1" x14ac:dyDescent="0.15">
      <c r="A3" s="21" t="s">
        <v>13</v>
      </c>
      <c r="B3" s="21" t="s">
        <v>1</v>
      </c>
      <c r="C3" s="22" t="s">
        <v>7</v>
      </c>
      <c r="D3" s="23"/>
      <c r="E3" s="24"/>
      <c r="F3" s="21" t="s">
        <v>19</v>
      </c>
      <c r="G3" s="21"/>
      <c r="H3" s="21"/>
      <c r="I3" s="21"/>
      <c r="J3" s="21"/>
      <c r="K3" s="21"/>
    </row>
    <row r="4" spans="1:11" ht="23.25" customHeight="1" x14ac:dyDescent="0.15">
      <c r="A4" s="21"/>
      <c r="B4" s="21"/>
      <c r="C4" s="4" t="s">
        <v>8</v>
      </c>
      <c r="D4" s="3" t="s">
        <v>14</v>
      </c>
      <c r="E4" s="4" t="s">
        <v>15</v>
      </c>
      <c r="F4" s="15" t="s">
        <v>16</v>
      </c>
      <c r="G4" s="15" t="s">
        <v>9</v>
      </c>
      <c r="H4" s="15" t="s">
        <v>17</v>
      </c>
      <c r="I4" s="15" t="s">
        <v>18</v>
      </c>
      <c r="J4" s="15" t="s">
        <v>10</v>
      </c>
      <c r="K4" s="15" t="s">
        <v>11</v>
      </c>
    </row>
    <row r="5" spans="1:11" ht="24.95" customHeight="1" x14ac:dyDescent="0.15">
      <c r="A5" s="1"/>
      <c r="B5" s="1"/>
      <c r="C5" s="1"/>
      <c r="D5" s="1"/>
      <c r="E5" s="1"/>
      <c r="F5" s="1"/>
      <c r="G5" s="1"/>
      <c r="H5" s="1"/>
      <c r="I5" s="1"/>
      <c r="J5" s="1"/>
      <c r="K5" s="1"/>
    </row>
    <row r="6" spans="1:11" ht="24.95" customHeight="1" x14ac:dyDescent="0.15">
      <c r="A6" s="1"/>
      <c r="B6" s="1"/>
      <c r="C6" s="1"/>
      <c r="D6" s="1"/>
      <c r="E6" s="1"/>
      <c r="F6" s="1"/>
      <c r="G6" s="1"/>
      <c r="H6" s="1"/>
      <c r="I6" s="1"/>
      <c r="J6" s="1"/>
      <c r="K6" s="1"/>
    </row>
    <row r="7" spans="1:11" ht="24.95" customHeight="1" x14ac:dyDescent="0.15">
      <c r="A7" s="1"/>
      <c r="B7" s="1"/>
      <c r="C7" s="1"/>
      <c r="D7" s="1"/>
      <c r="E7" s="1"/>
      <c r="F7" s="1"/>
      <c r="G7" s="1"/>
      <c r="H7" s="1"/>
      <c r="I7" s="1"/>
      <c r="J7" s="1"/>
      <c r="K7" s="1"/>
    </row>
    <row r="8" spans="1:11" ht="24.95" customHeight="1" x14ac:dyDescent="0.15">
      <c r="A8" s="1"/>
      <c r="B8" s="1"/>
      <c r="C8" s="1"/>
      <c r="D8" s="1"/>
      <c r="E8" s="1"/>
      <c r="F8" s="1"/>
      <c r="G8" s="1"/>
      <c r="H8" s="1"/>
      <c r="I8" s="1"/>
      <c r="J8" s="1"/>
      <c r="K8" s="1"/>
    </row>
    <row r="9" spans="1:11" ht="24.95" customHeight="1" x14ac:dyDescent="0.15">
      <c r="A9" s="1"/>
      <c r="B9" s="1"/>
      <c r="C9" s="1"/>
      <c r="D9" s="1"/>
      <c r="E9" s="1"/>
      <c r="F9" s="1"/>
      <c r="G9" s="1"/>
      <c r="H9" s="1"/>
      <c r="I9" s="1"/>
      <c r="J9" s="1"/>
      <c r="K9" s="1"/>
    </row>
    <row r="10" spans="1:11" ht="24.95" customHeight="1" x14ac:dyDescent="0.15">
      <c r="A10" s="1"/>
      <c r="B10" s="1"/>
      <c r="C10" s="1"/>
      <c r="D10" s="1"/>
      <c r="E10" s="1"/>
      <c r="F10" s="1"/>
      <c r="G10" s="1"/>
      <c r="H10" s="1"/>
      <c r="I10" s="1"/>
      <c r="J10" s="1"/>
      <c r="K10" s="1"/>
    </row>
    <row r="11" spans="1:11" ht="24.95" customHeight="1" x14ac:dyDescent="0.15">
      <c r="A11" s="1"/>
      <c r="B11" s="1"/>
      <c r="C11" s="1"/>
      <c r="D11" s="1"/>
      <c r="E11" s="1"/>
      <c r="F11" s="1"/>
      <c r="G11" s="1"/>
      <c r="H11" s="1"/>
      <c r="I11" s="1"/>
      <c r="J11" s="1"/>
      <c r="K11" s="1"/>
    </row>
    <row r="12" spans="1:11" ht="24.95" customHeight="1" x14ac:dyDescent="0.15">
      <c r="A12" s="1"/>
      <c r="B12" s="1"/>
      <c r="C12" s="1"/>
      <c r="D12" s="1"/>
      <c r="E12" s="1"/>
      <c r="F12" s="1"/>
      <c r="G12" s="1"/>
      <c r="H12" s="1"/>
      <c r="I12" s="1"/>
      <c r="J12" s="1"/>
      <c r="K12" s="1"/>
    </row>
    <row r="13" spans="1:11" ht="24.95" customHeight="1" x14ac:dyDescent="0.15">
      <c r="A13" s="1"/>
      <c r="B13" s="1"/>
      <c r="C13" s="1"/>
      <c r="D13" s="1"/>
      <c r="E13" s="1"/>
      <c r="F13" s="1"/>
      <c r="G13" s="1"/>
      <c r="H13" s="1"/>
      <c r="I13" s="1"/>
      <c r="J13" s="1"/>
      <c r="K13" s="1"/>
    </row>
    <row r="14" spans="1:11" ht="24.95" customHeight="1" x14ac:dyDescent="0.15">
      <c r="A14" s="1"/>
      <c r="B14" s="1"/>
      <c r="C14" s="1"/>
      <c r="D14" s="1"/>
      <c r="E14" s="1"/>
      <c r="F14" s="1"/>
      <c r="G14" s="1"/>
      <c r="H14" s="1"/>
      <c r="I14" s="1"/>
      <c r="J14" s="1"/>
      <c r="K14" s="1"/>
    </row>
    <row r="15" spans="1:11" ht="24.95" customHeight="1" x14ac:dyDescent="0.15">
      <c r="A15" s="1"/>
      <c r="B15" s="1"/>
      <c r="C15" s="1"/>
      <c r="D15" s="1"/>
      <c r="E15" s="1"/>
      <c r="F15" s="1"/>
      <c r="G15" s="1"/>
      <c r="H15" s="1"/>
      <c r="I15" s="1"/>
      <c r="J15" s="1"/>
      <c r="K15" s="1"/>
    </row>
    <row r="16" spans="1:11" ht="24.95" customHeight="1" x14ac:dyDescent="0.15">
      <c r="A16" s="1"/>
      <c r="B16" s="1"/>
      <c r="C16" s="1"/>
      <c r="D16" s="1"/>
      <c r="E16" s="1"/>
      <c r="F16" s="1"/>
      <c r="G16" s="1"/>
      <c r="H16" s="1"/>
      <c r="I16" s="1"/>
      <c r="J16" s="1"/>
      <c r="K16" s="1"/>
    </row>
    <row r="17" spans="1:11" ht="54.75" customHeight="1" x14ac:dyDescent="0.15">
      <c r="A17" s="18" t="s">
        <v>72</v>
      </c>
      <c r="B17" s="18"/>
      <c r="C17" s="18"/>
      <c r="D17" s="18"/>
      <c r="E17" s="18"/>
      <c r="F17" s="18"/>
      <c r="G17" s="18"/>
      <c r="H17" s="18"/>
      <c r="I17" s="18"/>
      <c r="J17" s="18"/>
      <c r="K17" s="18"/>
    </row>
  </sheetData>
  <mergeCells count="9">
    <mergeCell ref="A17:K17"/>
    <mergeCell ref="A1:K1"/>
    <mergeCell ref="A2:B2"/>
    <mergeCell ref="C2:E2"/>
    <mergeCell ref="I2:J2"/>
    <mergeCell ref="A3:A4"/>
    <mergeCell ref="B3:B4"/>
    <mergeCell ref="C3:E3"/>
    <mergeCell ref="F3:K3"/>
  </mergeCells>
  <phoneticPr fontId="1" type="noConversion"/>
  <pageMargins left="0.7" right="0.7" top="0.75" bottom="0.75" header="0.3" footer="0.3"/>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3"/>
  <sheetViews>
    <sheetView zoomScale="85" zoomScaleNormal="85" workbookViewId="0">
      <selection activeCell="O29" sqref="O29"/>
    </sheetView>
  </sheetViews>
  <sheetFormatPr defaultRowHeight="13.5" x14ac:dyDescent="0.15"/>
  <cols>
    <col min="1" max="1" width="5.125" customWidth="1"/>
    <col min="2" max="2" width="17.875" customWidth="1"/>
    <col min="8" max="8" width="9.875" customWidth="1"/>
    <col min="9" max="11" width="9" customWidth="1"/>
    <col min="12" max="12" width="9.5" customWidth="1"/>
    <col min="13" max="13" width="9.625" customWidth="1"/>
    <col min="14" max="14" width="9.875" customWidth="1"/>
    <col min="15" max="15" width="9.625" customWidth="1"/>
    <col min="16" max="16" width="9.375" customWidth="1"/>
    <col min="17" max="17" width="10.375" customWidth="1"/>
    <col min="24" max="25" width="10.25" customWidth="1"/>
    <col min="26" max="26" width="8.75" customWidth="1"/>
    <col min="27" max="27" width="8.5" customWidth="1"/>
    <col min="28" max="28" width="9.875" customWidth="1"/>
  </cols>
  <sheetData>
    <row r="1" spans="1:28" ht="24" x14ac:dyDescent="0.15">
      <c r="A1" s="26" t="s">
        <v>6</v>
      </c>
      <c r="B1" s="26"/>
      <c r="C1" s="26"/>
      <c r="D1" s="26"/>
      <c r="E1" s="26"/>
      <c r="F1" s="26"/>
      <c r="G1" s="26"/>
      <c r="H1" s="26"/>
      <c r="I1" s="26"/>
      <c r="J1" s="26"/>
      <c r="K1" s="26"/>
      <c r="L1" s="26"/>
      <c r="M1" s="26"/>
      <c r="N1" s="26"/>
      <c r="O1" s="26"/>
      <c r="P1" s="26"/>
      <c r="Q1" s="26"/>
      <c r="R1" s="26"/>
      <c r="S1" s="26"/>
      <c r="T1" s="26"/>
      <c r="U1" s="26"/>
      <c r="V1" s="26"/>
      <c r="W1" s="26"/>
      <c r="X1" s="12"/>
      <c r="Y1" s="12"/>
      <c r="Z1" s="12"/>
      <c r="AA1" s="12"/>
      <c r="AB1" s="12"/>
    </row>
    <row r="2" spans="1:28" ht="18.75" x14ac:dyDescent="0.15">
      <c r="A2" s="27" t="s">
        <v>0</v>
      </c>
      <c r="B2" s="27" t="s">
        <v>22</v>
      </c>
      <c r="C2" s="27" t="s">
        <v>4</v>
      </c>
      <c r="D2" s="27"/>
      <c r="E2" s="27"/>
      <c r="F2" s="27"/>
      <c r="G2" s="27"/>
      <c r="H2" s="27" t="s">
        <v>25</v>
      </c>
      <c r="I2" s="27"/>
      <c r="J2" s="27"/>
      <c r="K2" s="27"/>
      <c r="L2" s="27"/>
      <c r="M2" s="27" t="s">
        <v>21</v>
      </c>
      <c r="N2" s="27"/>
      <c r="O2" s="27"/>
      <c r="P2" s="27"/>
      <c r="Q2" s="27"/>
      <c r="R2" s="28" t="s">
        <v>71</v>
      </c>
      <c r="S2" s="28"/>
      <c r="T2" s="28"/>
      <c r="U2" s="28"/>
      <c r="V2" s="28"/>
      <c r="W2" s="28"/>
      <c r="X2" s="25" t="s">
        <v>5</v>
      </c>
      <c r="Y2" s="25"/>
      <c r="Z2" s="25"/>
      <c r="AA2" s="25"/>
      <c r="AB2" s="25"/>
    </row>
    <row r="3" spans="1:28" ht="14.25" x14ac:dyDescent="0.15">
      <c r="A3" s="27"/>
      <c r="B3" s="27"/>
      <c r="C3" s="5" t="s">
        <v>16</v>
      </c>
      <c r="D3" s="5" t="s">
        <v>9</v>
      </c>
      <c r="E3" s="5" t="s">
        <v>17</v>
      </c>
      <c r="F3" s="5" t="s">
        <v>18</v>
      </c>
      <c r="G3" s="5" t="s">
        <v>10</v>
      </c>
      <c r="H3" s="5" t="s">
        <v>16</v>
      </c>
      <c r="I3" s="5" t="s">
        <v>9</v>
      </c>
      <c r="J3" s="5" t="s">
        <v>17</v>
      </c>
      <c r="K3" s="5" t="s">
        <v>18</v>
      </c>
      <c r="L3" s="5" t="s">
        <v>10</v>
      </c>
      <c r="M3" s="5" t="s">
        <v>16</v>
      </c>
      <c r="N3" s="5" t="s">
        <v>9</v>
      </c>
      <c r="O3" s="5" t="s">
        <v>17</v>
      </c>
      <c r="P3" s="5" t="s">
        <v>20</v>
      </c>
      <c r="Q3" s="5" t="s">
        <v>10</v>
      </c>
      <c r="R3" s="5" t="s">
        <v>16</v>
      </c>
      <c r="S3" s="5" t="s">
        <v>9</v>
      </c>
      <c r="T3" s="5" t="s">
        <v>17</v>
      </c>
      <c r="U3" s="5" t="s">
        <v>18</v>
      </c>
      <c r="V3" s="5" t="s">
        <v>10</v>
      </c>
      <c r="W3" s="6" t="s">
        <v>3</v>
      </c>
      <c r="X3" s="5" t="s">
        <v>16</v>
      </c>
      <c r="Y3" s="5" t="s">
        <v>9</v>
      </c>
      <c r="Z3" s="5" t="s">
        <v>17</v>
      </c>
      <c r="AA3" s="5" t="s">
        <v>18</v>
      </c>
      <c r="AB3" s="5" t="s">
        <v>10</v>
      </c>
    </row>
    <row r="4" spans="1:28" x14ac:dyDescent="0.15">
      <c r="A4" s="9">
        <v>1</v>
      </c>
      <c r="B4" s="10" t="s">
        <v>58</v>
      </c>
      <c r="C4" s="9">
        <v>99</v>
      </c>
      <c r="D4" s="9">
        <v>98</v>
      </c>
      <c r="E4" s="9">
        <v>98</v>
      </c>
      <c r="F4" s="9">
        <v>97</v>
      </c>
      <c r="G4" s="9">
        <v>98</v>
      </c>
      <c r="H4" s="9">
        <f>'测评参考（已于2表公示链接）'!X4</f>
        <v>96.78</v>
      </c>
      <c r="I4" s="9">
        <f>'测评参考（已于2表公示链接）'!X4</f>
        <v>96.78</v>
      </c>
      <c r="J4" s="9">
        <f>'测评参考（已于2表公示链接）'!X4</f>
        <v>96.78</v>
      </c>
      <c r="K4" s="9">
        <f>'测评参考（已于2表公示链接）'!X4</f>
        <v>96.78</v>
      </c>
      <c r="L4" s="9">
        <f>'测评参考（已于2表公示链接）'!X4</f>
        <v>96.78</v>
      </c>
      <c r="M4" s="9">
        <v>99</v>
      </c>
      <c r="N4" s="9">
        <v>98</v>
      </c>
      <c r="O4" s="9">
        <v>98</v>
      </c>
      <c r="P4" s="9">
        <v>97</v>
      </c>
      <c r="Q4" s="9">
        <v>98</v>
      </c>
      <c r="R4" s="7">
        <f>C4*0.2+H4*0.4+M4*0.4</f>
        <v>98.111999999999995</v>
      </c>
      <c r="S4" s="7">
        <f>D4*0.2+I4*0.4+N4*0.4</f>
        <v>97.512</v>
      </c>
      <c r="T4" s="7">
        <f>E4*0.2+J4*0.4+O4*0.4</f>
        <v>97.512</v>
      </c>
      <c r="U4" s="7">
        <f>F4*0.2+K4*0.4+P4*0.4</f>
        <v>96.912000000000006</v>
      </c>
      <c r="V4" s="7">
        <f>G4*0.2+L4*0.4+Q4*0.4</f>
        <v>97.512</v>
      </c>
      <c r="W4" s="8">
        <f>(R4+S4+T4+U4+V4)/5</f>
        <v>97.512</v>
      </c>
      <c r="X4" s="13" t="str">
        <f>IF(R4&gt;=90,"一星","0")</f>
        <v>一星</v>
      </c>
      <c r="Y4" s="13" t="str">
        <f t="shared" ref="Y4:AB19" si="0">IF(S4&gt;=90,"一星","0")</f>
        <v>一星</v>
      </c>
      <c r="Z4" s="13" t="str">
        <f t="shared" si="0"/>
        <v>一星</v>
      </c>
      <c r="AA4" s="13" t="str">
        <f t="shared" si="0"/>
        <v>一星</v>
      </c>
      <c r="AB4" s="13" t="str">
        <f t="shared" si="0"/>
        <v>一星</v>
      </c>
    </row>
    <row r="5" spans="1:28" x14ac:dyDescent="0.15">
      <c r="A5" s="9">
        <v>2</v>
      </c>
      <c r="B5" s="10" t="s">
        <v>69</v>
      </c>
      <c r="C5" s="9">
        <v>78</v>
      </c>
      <c r="D5" s="9">
        <v>97</v>
      </c>
      <c r="E5" s="9">
        <v>98</v>
      </c>
      <c r="F5" s="9">
        <v>99</v>
      </c>
      <c r="G5" s="9">
        <v>100</v>
      </c>
      <c r="H5" s="9">
        <f>'测评参考（已于2表公示链接）'!X5</f>
        <v>96.64</v>
      </c>
      <c r="I5" s="9">
        <f>H5</f>
        <v>96.64</v>
      </c>
      <c r="J5" s="9">
        <f>H5</f>
        <v>96.64</v>
      </c>
      <c r="K5" s="9">
        <f>J5</f>
        <v>96.64</v>
      </c>
      <c r="L5" s="9">
        <f>J5</f>
        <v>96.64</v>
      </c>
      <c r="M5" s="9">
        <v>100</v>
      </c>
      <c r="N5" s="9">
        <v>97</v>
      </c>
      <c r="O5" s="9">
        <v>98</v>
      </c>
      <c r="P5" s="9">
        <v>99</v>
      </c>
      <c r="Q5" s="9">
        <v>100</v>
      </c>
      <c r="R5" s="7">
        <f t="shared" ref="R5:R23" si="1">C5*0.2+H5*0.4+M5*0.4</f>
        <v>94.256</v>
      </c>
      <c r="S5" s="7">
        <f t="shared" ref="S5:S23" si="2">D5*0.2+I5*0.4+N5*0.4</f>
        <v>96.856000000000023</v>
      </c>
      <c r="T5" s="7">
        <f t="shared" ref="T5:T23" si="3">E5*0.2+J5*0.4+O5*0.4</f>
        <v>97.456000000000017</v>
      </c>
      <c r="U5" s="7">
        <f t="shared" ref="U5:U23" si="4">F5*0.2+K5*0.4+P5*0.4</f>
        <v>98.056000000000012</v>
      </c>
      <c r="V5" s="7">
        <f t="shared" ref="V5:V23" si="5">G5*0.2+L5*0.4+Q5*0.4</f>
        <v>98.656000000000006</v>
      </c>
      <c r="W5" s="8">
        <f t="shared" ref="W5:W23" si="6">(R5+S5+T5+U5+V5)/5</f>
        <v>97.056000000000012</v>
      </c>
      <c r="X5" s="13" t="str">
        <f t="shared" ref="X5:AB23" si="7">IF(R5&gt;=90,"一星","0")</f>
        <v>一星</v>
      </c>
      <c r="Y5" s="13" t="str">
        <f t="shared" si="0"/>
        <v>一星</v>
      </c>
      <c r="Z5" s="13" t="str">
        <f t="shared" si="0"/>
        <v>一星</v>
      </c>
      <c r="AA5" s="13" t="str">
        <f t="shared" si="0"/>
        <v>一星</v>
      </c>
      <c r="AB5" s="13" t="str">
        <f t="shared" si="0"/>
        <v>一星</v>
      </c>
    </row>
    <row r="6" spans="1:28" ht="14.25" x14ac:dyDescent="0.15">
      <c r="A6" s="9">
        <v>3</v>
      </c>
      <c r="B6" s="10" t="s">
        <v>29</v>
      </c>
      <c r="C6" s="9"/>
      <c r="D6" s="9"/>
      <c r="E6" s="9"/>
      <c r="F6" s="9"/>
      <c r="G6" s="9"/>
      <c r="H6" s="9" t="e">
        <f>'测评参考（已于2表公示链接）'!X6</f>
        <v>#DIV/0!</v>
      </c>
      <c r="I6" s="9" t="e">
        <f t="shared" ref="I6:I23" si="8">H6</f>
        <v>#DIV/0!</v>
      </c>
      <c r="J6" s="9" t="e">
        <f t="shared" ref="J6:J23" si="9">H6</f>
        <v>#DIV/0!</v>
      </c>
      <c r="K6" s="9" t="e">
        <f t="shared" ref="K6:K23" si="10">J6</f>
        <v>#DIV/0!</v>
      </c>
      <c r="L6" s="9" t="e">
        <f t="shared" ref="L6:L23" si="11">J6</f>
        <v>#DIV/0!</v>
      </c>
      <c r="M6" s="7"/>
      <c r="N6" s="7"/>
      <c r="O6" s="7"/>
      <c r="P6" s="7"/>
      <c r="Q6" s="7"/>
      <c r="R6" s="7" t="e">
        <f>C6*0.2+H6*0.4+M6*0.4</f>
        <v>#DIV/0!</v>
      </c>
      <c r="S6" s="7" t="e">
        <f t="shared" si="2"/>
        <v>#DIV/0!</v>
      </c>
      <c r="T6" s="7" t="e">
        <f t="shared" si="3"/>
        <v>#DIV/0!</v>
      </c>
      <c r="U6" s="7" t="e">
        <f t="shared" si="4"/>
        <v>#DIV/0!</v>
      </c>
      <c r="V6" s="7" t="e">
        <f t="shared" si="5"/>
        <v>#DIV/0!</v>
      </c>
      <c r="W6" s="8" t="e">
        <f t="shared" si="6"/>
        <v>#DIV/0!</v>
      </c>
      <c r="X6" s="14" t="e">
        <f t="shared" si="7"/>
        <v>#DIV/0!</v>
      </c>
      <c r="Y6" s="14" t="e">
        <f t="shared" si="0"/>
        <v>#DIV/0!</v>
      </c>
      <c r="Z6" s="14" t="e">
        <f t="shared" si="0"/>
        <v>#DIV/0!</v>
      </c>
      <c r="AA6" s="14" t="e">
        <f t="shared" si="0"/>
        <v>#DIV/0!</v>
      </c>
      <c r="AB6" s="14" t="e">
        <f t="shared" si="0"/>
        <v>#DIV/0!</v>
      </c>
    </row>
    <row r="7" spans="1:28" ht="14.25" x14ac:dyDescent="0.15">
      <c r="A7" s="9">
        <v>4</v>
      </c>
      <c r="B7" s="10" t="s">
        <v>31</v>
      </c>
      <c r="C7" s="9"/>
      <c r="D7" s="9"/>
      <c r="E7" s="9"/>
      <c r="F7" s="9"/>
      <c r="G7" s="9"/>
      <c r="H7" s="9" t="e">
        <f>'测评参考（已于2表公示链接）'!X7</f>
        <v>#DIV/0!</v>
      </c>
      <c r="I7" s="9" t="e">
        <f t="shared" si="8"/>
        <v>#DIV/0!</v>
      </c>
      <c r="J7" s="9" t="e">
        <f t="shared" si="9"/>
        <v>#DIV/0!</v>
      </c>
      <c r="K7" s="9" t="e">
        <f t="shared" si="10"/>
        <v>#DIV/0!</v>
      </c>
      <c r="L7" s="9" t="e">
        <f t="shared" si="11"/>
        <v>#DIV/0!</v>
      </c>
      <c r="M7" s="7"/>
      <c r="N7" s="7"/>
      <c r="O7" s="7"/>
      <c r="P7" s="7"/>
      <c r="Q7" s="7"/>
      <c r="R7" s="7" t="e">
        <f t="shared" si="1"/>
        <v>#DIV/0!</v>
      </c>
      <c r="S7" s="7" t="e">
        <f t="shared" si="2"/>
        <v>#DIV/0!</v>
      </c>
      <c r="T7" s="7" t="e">
        <f t="shared" si="3"/>
        <v>#DIV/0!</v>
      </c>
      <c r="U7" s="7" t="e">
        <f t="shared" si="4"/>
        <v>#DIV/0!</v>
      </c>
      <c r="V7" s="7" t="e">
        <f t="shared" si="5"/>
        <v>#DIV/0!</v>
      </c>
      <c r="W7" s="8" t="e">
        <f t="shared" si="6"/>
        <v>#DIV/0!</v>
      </c>
      <c r="X7" s="14" t="e">
        <f t="shared" si="7"/>
        <v>#DIV/0!</v>
      </c>
      <c r="Y7" s="14" t="e">
        <f t="shared" si="0"/>
        <v>#DIV/0!</v>
      </c>
      <c r="Z7" s="14" t="e">
        <f t="shared" si="0"/>
        <v>#DIV/0!</v>
      </c>
      <c r="AA7" s="14" t="e">
        <f t="shared" si="0"/>
        <v>#DIV/0!</v>
      </c>
      <c r="AB7" s="14" t="e">
        <f t="shared" si="0"/>
        <v>#DIV/0!</v>
      </c>
    </row>
    <row r="8" spans="1:28" ht="14.25" x14ac:dyDescent="0.15">
      <c r="A8" s="9">
        <v>5</v>
      </c>
      <c r="B8" s="10" t="s">
        <v>33</v>
      </c>
      <c r="C8" s="9"/>
      <c r="D8" s="9"/>
      <c r="E8" s="9"/>
      <c r="F8" s="9"/>
      <c r="G8" s="9"/>
      <c r="H8" s="9" t="e">
        <f>'测评参考（已于2表公示链接）'!X8</f>
        <v>#DIV/0!</v>
      </c>
      <c r="I8" s="9" t="e">
        <f t="shared" si="8"/>
        <v>#DIV/0!</v>
      </c>
      <c r="J8" s="9" t="e">
        <f t="shared" si="9"/>
        <v>#DIV/0!</v>
      </c>
      <c r="K8" s="9" t="e">
        <f t="shared" si="10"/>
        <v>#DIV/0!</v>
      </c>
      <c r="L8" s="9" t="e">
        <f t="shared" si="11"/>
        <v>#DIV/0!</v>
      </c>
      <c r="M8" s="7"/>
      <c r="N8" s="7"/>
      <c r="O8" s="7"/>
      <c r="P8" s="7"/>
      <c r="Q8" s="7"/>
      <c r="R8" s="7" t="e">
        <f t="shared" si="1"/>
        <v>#DIV/0!</v>
      </c>
      <c r="S8" s="7" t="e">
        <f t="shared" si="2"/>
        <v>#DIV/0!</v>
      </c>
      <c r="T8" s="7" t="e">
        <f t="shared" si="3"/>
        <v>#DIV/0!</v>
      </c>
      <c r="U8" s="7" t="e">
        <f t="shared" si="4"/>
        <v>#DIV/0!</v>
      </c>
      <c r="V8" s="7" t="e">
        <f t="shared" si="5"/>
        <v>#DIV/0!</v>
      </c>
      <c r="W8" s="8" t="e">
        <f t="shared" si="6"/>
        <v>#DIV/0!</v>
      </c>
      <c r="X8" s="14" t="e">
        <f t="shared" si="7"/>
        <v>#DIV/0!</v>
      </c>
      <c r="Y8" s="14" t="e">
        <f t="shared" si="0"/>
        <v>#DIV/0!</v>
      </c>
      <c r="Z8" s="14" t="e">
        <f t="shared" si="0"/>
        <v>#DIV/0!</v>
      </c>
      <c r="AA8" s="14" t="e">
        <f t="shared" si="0"/>
        <v>#DIV/0!</v>
      </c>
      <c r="AB8" s="14" t="e">
        <f t="shared" si="0"/>
        <v>#DIV/0!</v>
      </c>
    </row>
    <row r="9" spans="1:28" ht="14.25" x14ac:dyDescent="0.15">
      <c r="A9" s="9">
        <v>6</v>
      </c>
      <c r="B9" s="10" t="s">
        <v>35</v>
      </c>
      <c r="C9" s="9"/>
      <c r="D9" s="9"/>
      <c r="E9" s="9"/>
      <c r="F9" s="9"/>
      <c r="G9" s="9"/>
      <c r="H9" s="9" t="e">
        <f>'测评参考（已于2表公示链接）'!X9</f>
        <v>#DIV/0!</v>
      </c>
      <c r="I9" s="9" t="e">
        <f t="shared" si="8"/>
        <v>#DIV/0!</v>
      </c>
      <c r="J9" s="9" t="e">
        <f t="shared" si="9"/>
        <v>#DIV/0!</v>
      </c>
      <c r="K9" s="9" t="e">
        <f t="shared" si="10"/>
        <v>#DIV/0!</v>
      </c>
      <c r="L9" s="9" t="e">
        <f t="shared" si="11"/>
        <v>#DIV/0!</v>
      </c>
      <c r="M9" s="7"/>
      <c r="N9" s="7"/>
      <c r="O9" s="7"/>
      <c r="P9" s="7"/>
      <c r="Q9" s="7"/>
      <c r="R9" s="7" t="e">
        <f t="shared" si="1"/>
        <v>#DIV/0!</v>
      </c>
      <c r="S9" s="7" t="e">
        <f t="shared" si="2"/>
        <v>#DIV/0!</v>
      </c>
      <c r="T9" s="7" t="e">
        <f t="shared" si="3"/>
        <v>#DIV/0!</v>
      </c>
      <c r="U9" s="7" t="e">
        <f t="shared" si="4"/>
        <v>#DIV/0!</v>
      </c>
      <c r="V9" s="7" t="e">
        <f t="shared" si="5"/>
        <v>#DIV/0!</v>
      </c>
      <c r="W9" s="8" t="e">
        <f t="shared" si="6"/>
        <v>#DIV/0!</v>
      </c>
      <c r="X9" s="14" t="e">
        <f>IF(R9&gt;=90,"一星","0")</f>
        <v>#DIV/0!</v>
      </c>
      <c r="Y9" s="14" t="e">
        <f t="shared" si="0"/>
        <v>#DIV/0!</v>
      </c>
      <c r="Z9" s="14" t="e">
        <f t="shared" si="0"/>
        <v>#DIV/0!</v>
      </c>
      <c r="AA9" s="14" t="e">
        <f t="shared" si="0"/>
        <v>#DIV/0!</v>
      </c>
      <c r="AB9" s="14" t="e">
        <f t="shared" si="0"/>
        <v>#DIV/0!</v>
      </c>
    </row>
    <row r="10" spans="1:28" ht="14.25" x14ac:dyDescent="0.15">
      <c r="A10" s="9">
        <v>7</v>
      </c>
      <c r="B10" s="10" t="s">
        <v>37</v>
      </c>
      <c r="C10" s="9"/>
      <c r="D10" s="9"/>
      <c r="E10" s="9"/>
      <c r="F10" s="9"/>
      <c r="G10" s="9"/>
      <c r="H10" s="9" t="e">
        <f>'测评参考（已于2表公示链接）'!X10</f>
        <v>#DIV/0!</v>
      </c>
      <c r="I10" s="9" t="e">
        <f t="shared" si="8"/>
        <v>#DIV/0!</v>
      </c>
      <c r="J10" s="9" t="e">
        <f t="shared" si="9"/>
        <v>#DIV/0!</v>
      </c>
      <c r="K10" s="9" t="e">
        <f t="shared" si="10"/>
        <v>#DIV/0!</v>
      </c>
      <c r="L10" s="9" t="e">
        <f t="shared" si="11"/>
        <v>#DIV/0!</v>
      </c>
      <c r="M10" s="7"/>
      <c r="N10" s="7"/>
      <c r="O10" s="7"/>
      <c r="P10" s="7"/>
      <c r="Q10" s="7"/>
      <c r="R10" s="7" t="e">
        <f t="shared" si="1"/>
        <v>#DIV/0!</v>
      </c>
      <c r="S10" s="7" t="e">
        <f t="shared" si="2"/>
        <v>#DIV/0!</v>
      </c>
      <c r="T10" s="7" t="e">
        <f t="shared" si="3"/>
        <v>#DIV/0!</v>
      </c>
      <c r="U10" s="7" t="e">
        <f t="shared" si="4"/>
        <v>#DIV/0!</v>
      </c>
      <c r="V10" s="7" t="e">
        <f t="shared" si="5"/>
        <v>#DIV/0!</v>
      </c>
      <c r="W10" s="8" t="e">
        <f t="shared" si="6"/>
        <v>#DIV/0!</v>
      </c>
      <c r="X10" s="14" t="e">
        <f t="shared" si="7"/>
        <v>#DIV/0!</v>
      </c>
      <c r="Y10" s="14" t="e">
        <f t="shared" si="0"/>
        <v>#DIV/0!</v>
      </c>
      <c r="Z10" s="14" t="e">
        <f t="shared" si="0"/>
        <v>#DIV/0!</v>
      </c>
      <c r="AA10" s="14" t="e">
        <f t="shared" si="0"/>
        <v>#DIV/0!</v>
      </c>
      <c r="AB10" s="14" t="e">
        <f t="shared" si="0"/>
        <v>#DIV/0!</v>
      </c>
    </row>
    <row r="11" spans="1:28" ht="14.25" x14ac:dyDescent="0.15">
      <c r="A11" s="9">
        <v>8</v>
      </c>
      <c r="B11" s="10" t="s">
        <v>39</v>
      </c>
      <c r="C11" s="9"/>
      <c r="D11" s="9"/>
      <c r="E11" s="9"/>
      <c r="F11" s="9"/>
      <c r="G11" s="9"/>
      <c r="H11" s="9" t="e">
        <f>'测评参考（已于2表公示链接）'!X11</f>
        <v>#DIV/0!</v>
      </c>
      <c r="I11" s="9" t="e">
        <f t="shared" si="8"/>
        <v>#DIV/0!</v>
      </c>
      <c r="J11" s="9" t="e">
        <f t="shared" si="9"/>
        <v>#DIV/0!</v>
      </c>
      <c r="K11" s="9" t="e">
        <f t="shared" si="10"/>
        <v>#DIV/0!</v>
      </c>
      <c r="L11" s="9" t="e">
        <f t="shared" si="11"/>
        <v>#DIV/0!</v>
      </c>
      <c r="M11" s="7"/>
      <c r="N11" s="7"/>
      <c r="O11" s="7"/>
      <c r="P11" s="7"/>
      <c r="Q11" s="7"/>
      <c r="R11" s="7" t="e">
        <f t="shared" si="1"/>
        <v>#DIV/0!</v>
      </c>
      <c r="S11" s="7" t="e">
        <f t="shared" si="2"/>
        <v>#DIV/0!</v>
      </c>
      <c r="T11" s="7" t="e">
        <f t="shared" si="3"/>
        <v>#DIV/0!</v>
      </c>
      <c r="U11" s="7" t="e">
        <f t="shared" si="4"/>
        <v>#DIV/0!</v>
      </c>
      <c r="V11" s="7" t="e">
        <f t="shared" si="5"/>
        <v>#DIV/0!</v>
      </c>
      <c r="W11" s="8" t="e">
        <f t="shared" si="6"/>
        <v>#DIV/0!</v>
      </c>
      <c r="X11" s="14" t="e">
        <f t="shared" si="7"/>
        <v>#DIV/0!</v>
      </c>
      <c r="Y11" s="14" t="e">
        <f t="shared" si="0"/>
        <v>#DIV/0!</v>
      </c>
      <c r="Z11" s="14" t="e">
        <f t="shared" si="0"/>
        <v>#DIV/0!</v>
      </c>
      <c r="AA11" s="14" t="e">
        <f t="shared" si="0"/>
        <v>#DIV/0!</v>
      </c>
      <c r="AB11" s="14" t="e">
        <f t="shared" si="0"/>
        <v>#DIV/0!</v>
      </c>
    </row>
    <row r="12" spans="1:28" ht="14.25" x14ac:dyDescent="0.15">
      <c r="A12" s="9">
        <v>9</v>
      </c>
      <c r="B12" s="10" t="s">
        <v>41</v>
      </c>
      <c r="C12" s="9"/>
      <c r="D12" s="9"/>
      <c r="E12" s="9"/>
      <c r="F12" s="9"/>
      <c r="G12" s="9"/>
      <c r="H12" s="9" t="e">
        <f>'测评参考（已于2表公示链接）'!X12</f>
        <v>#DIV/0!</v>
      </c>
      <c r="I12" s="9" t="e">
        <f t="shared" si="8"/>
        <v>#DIV/0!</v>
      </c>
      <c r="J12" s="9" t="e">
        <f t="shared" si="9"/>
        <v>#DIV/0!</v>
      </c>
      <c r="K12" s="9" t="e">
        <f t="shared" si="10"/>
        <v>#DIV/0!</v>
      </c>
      <c r="L12" s="9" t="e">
        <f t="shared" si="11"/>
        <v>#DIV/0!</v>
      </c>
      <c r="M12" s="7"/>
      <c r="N12" s="7"/>
      <c r="O12" s="7"/>
      <c r="P12" s="7"/>
      <c r="Q12" s="7"/>
      <c r="R12" s="7" t="e">
        <f t="shared" si="1"/>
        <v>#DIV/0!</v>
      </c>
      <c r="S12" s="7" t="e">
        <f t="shared" si="2"/>
        <v>#DIV/0!</v>
      </c>
      <c r="T12" s="7" t="e">
        <f t="shared" si="3"/>
        <v>#DIV/0!</v>
      </c>
      <c r="U12" s="7" t="e">
        <f t="shared" si="4"/>
        <v>#DIV/0!</v>
      </c>
      <c r="V12" s="7" t="e">
        <f t="shared" si="5"/>
        <v>#DIV/0!</v>
      </c>
      <c r="W12" s="8" t="e">
        <f t="shared" si="6"/>
        <v>#DIV/0!</v>
      </c>
      <c r="X12" s="14" t="e">
        <f t="shared" si="7"/>
        <v>#DIV/0!</v>
      </c>
      <c r="Y12" s="14" t="e">
        <f t="shared" si="0"/>
        <v>#DIV/0!</v>
      </c>
      <c r="Z12" s="14" t="e">
        <f t="shared" si="0"/>
        <v>#DIV/0!</v>
      </c>
      <c r="AA12" s="14" t="e">
        <f t="shared" si="0"/>
        <v>#DIV/0!</v>
      </c>
      <c r="AB12" s="14" t="e">
        <f t="shared" si="0"/>
        <v>#DIV/0!</v>
      </c>
    </row>
    <row r="13" spans="1:28" ht="14.25" x14ac:dyDescent="0.15">
      <c r="A13" s="9">
        <v>10</v>
      </c>
      <c r="B13" s="10" t="s">
        <v>43</v>
      </c>
      <c r="C13" s="9"/>
      <c r="D13" s="9"/>
      <c r="E13" s="9"/>
      <c r="F13" s="9"/>
      <c r="G13" s="9"/>
      <c r="H13" s="9" t="e">
        <f>'测评参考（已于2表公示链接）'!X13</f>
        <v>#DIV/0!</v>
      </c>
      <c r="I13" s="9" t="e">
        <f t="shared" si="8"/>
        <v>#DIV/0!</v>
      </c>
      <c r="J13" s="9" t="e">
        <f t="shared" si="9"/>
        <v>#DIV/0!</v>
      </c>
      <c r="K13" s="9" t="e">
        <f t="shared" si="10"/>
        <v>#DIV/0!</v>
      </c>
      <c r="L13" s="9" t="e">
        <f t="shared" si="11"/>
        <v>#DIV/0!</v>
      </c>
      <c r="M13" s="7"/>
      <c r="N13" s="7"/>
      <c r="O13" s="7"/>
      <c r="P13" s="7"/>
      <c r="Q13" s="7"/>
      <c r="R13" s="7" t="e">
        <f t="shared" si="1"/>
        <v>#DIV/0!</v>
      </c>
      <c r="S13" s="7" t="e">
        <f t="shared" si="2"/>
        <v>#DIV/0!</v>
      </c>
      <c r="T13" s="7" t="e">
        <f t="shared" si="3"/>
        <v>#DIV/0!</v>
      </c>
      <c r="U13" s="7" t="e">
        <f t="shared" si="4"/>
        <v>#DIV/0!</v>
      </c>
      <c r="V13" s="7" t="e">
        <f t="shared" si="5"/>
        <v>#DIV/0!</v>
      </c>
      <c r="W13" s="8" t="e">
        <f t="shared" si="6"/>
        <v>#DIV/0!</v>
      </c>
      <c r="X13" s="14" t="e">
        <f t="shared" si="7"/>
        <v>#DIV/0!</v>
      </c>
      <c r="Y13" s="14" t="e">
        <f t="shared" si="0"/>
        <v>#DIV/0!</v>
      </c>
      <c r="Z13" s="14" t="e">
        <f t="shared" si="0"/>
        <v>#DIV/0!</v>
      </c>
      <c r="AA13" s="14" t="e">
        <f t="shared" si="0"/>
        <v>#DIV/0!</v>
      </c>
      <c r="AB13" s="14" t="e">
        <f t="shared" si="0"/>
        <v>#DIV/0!</v>
      </c>
    </row>
    <row r="14" spans="1:28" ht="14.25" x14ac:dyDescent="0.15">
      <c r="A14" s="9">
        <v>11</v>
      </c>
      <c r="B14" s="10" t="s">
        <v>59</v>
      </c>
      <c r="C14" s="11"/>
      <c r="D14" s="11"/>
      <c r="E14" s="11"/>
      <c r="F14" s="11"/>
      <c r="G14" s="11"/>
      <c r="H14" s="9" t="e">
        <f>'测评参考（已于2表公示链接）'!X14</f>
        <v>#DIV/0!</v>
      </c>
      <c r="I14" s="9" t="e">
        <f t="shared" si="8"/>
        <v>#DIV/0!</v>
      </c>
      <c r="J14" s="9" t="e">
        <f t="shared" si="9"/>
        <v>#DIV/0!</v>
      </c>
      <c r="K14" s="9" t="e">
        <f t="shared" si="10"/>
        <v>#DIV/0!</v>
      </c>
      <c r="L14" s="9" t="e">
        <f t="shared" si="11"/>
        <v>#DIV/0!</v>
      </c>
      <c r="M14" s="11"/>
      <c r="N14" s="11"/>
      <c r="O14" s="11"/>
      <c r="P14" s="11"/>
      <c r="Q14" s="11"/>
      <c r="R14" s="7" t="e">
        <f t="shared" si="1"/>
        <v>#DIV/0!</v>
      </c>
      <c r="S14" s="7" t="e">
        <f t="shared" si="2"/>
        <v>#DIV/0!</v>
      </c>
      <c r="T14" s="7" t="e">
        <f t="shared" si="3"/>
        <v>#DIV/0!</v>
      </c>
      <c r="U14" s="7" t="e">
        <f t="shared" si="4"/>
        <v>#DIV/0!</v>
      </c>
      <c r="V14" s="7" t="e">
        <f t="shared" si="5"/>
        <v>#DIV/0!</v>
      </c>
      <c r="W14" s="8" t="e">
        <f t="shared" si="6"/>
        <v>#DIV/0!</v>
      </c>
      <c r="X14" s="14" t="e">
        <f t="shared" si="7"/>
        <v>#DIV/0!</v>
      </c>
      <c r="Y14" s="14" t="e">
        <f t="shared" si="0"/>
        <v>#DIV/0!</v>
      </c>
      <c r="Z14" s="14" t="e">
        <f t="shared" si="0"/>
        <v>#DIV/0!</v>
      </c>
      <c r="AA14" s="14" t="e">
        <f t="shared" si="0"/>
        <v>#DIV/0!</v>
      </c>
      <c r="AB14" s="14" t="e">
        <f t="shared" si="0"/>
        <v>#DIV/0!</v>
      </c>
    </row>
    <row r="15" spans="1:28" ht="14.25" x14ac:dyDescent="0.15">
      <c r="A15" s="9">
        <v>12</v>
      </c>
      <c r="B15" s="10" t="s">
        <v>60</v>
      </c>
      <c r="C15" s="11"/>
      <c r="D15" s="11"/>
      <c r="E15" s="11"/>
      <c r="F15" s="11"/>
      <c r="G15" s="11"/>
      <c r="H15" s="9" t="e">
        <f>'测评参考（已于2表公示链接）'!X15</f>
        <v>#DIV/0!</v>
      </c>
      <c r="I15" s="9" t="e">
        <f t="shared" si="8"/>
        <v>#DIV/0!</v>
      </c>
      <c r="J15" s="9" t="e">
        <f t="shared" si="9"/>
        <v>#DIV/0!</v>
      </c>
      <c r="K15" s="9" t="e">
        <f t="shared" si="10"/>
        <v>#DIV/0!</v>
      </c>
      <c r="L15" s="9" t="e">
        <f t="shared" si="11"/>
        <v>#DIV/0!</v>
      </c>
      <c r="M15" s="11"/>
      <c r="N15" s="11"/>
      <c r="O15" s="11"/>
      <c r="P15" s="11"/>
      <c r="Q15" s="11"/>
      <c r="R15" s="7" t="e">
        <f t="shared" si="1"/>
        <v>#DIV/0!</v>
      </c>
      <c r="S15" s="7" t="e">
        <f t="shared" si="2"/>
        <v>#DIV/0!</v>
      </c>
      <c r="T15" s="7" t="e">
        <f t="shared" si="3"/>
        <v>#DIV/0!</v>
      </c>
      <c r="U15" s="7" t="e">
        <f t="shared" si="4"/>
        <v>#DIV/0!</v>
      </c>
      <c r="V15" s="7" t="e">
        <f t="shared" si="5"/>
        <v>#DIV/0!</v>
      </c>
      <c r="W15" s="8" t="e">
        <f t="shared" si="6"/>
        <v>#DIV/0!</v>
      </c>
      <c r="X15" s="14" t="e">
        <f t="shared" si="7"/>
        <v>#DIV/0!</v>
      </c>
      <c r="Y15" s="14" t="e">
        <f t="shared" si="0"/>
        <v>#DIV/0!</v>
      </c>
      <c r="Z15" s="14" t="e">
        <f t="shared" si="0"/>
        <v>#DIV/0!</v>
      </c>
      <c r="AA15" s="14" t="e">
        <f t="shared" si="0"/>
        <v>#DIV/0!</v>
      </c>
      <c r="AB15" s="14" t="e">
        <f t="shared" si="0"/>
        <v>#DIV/0!</v>
      </c>
    </row>
    <row r="16" spans="1:28" ht="14.25" x14ac:dyDescent="0.15">
      <c r="A16" s="9">
        <v>13</v>
      </c>
      <c r="B16" s="10" t="s">
        <v>61</v>
      </c>
      <c r="C16" s="11"/>
      <c r="D16" s="11"/>
      <c r="E16" s="11"/>
      <c r="F16" s="11"/>
      <c r="G16" s="11"/>
      <c r="H16" s="9" t="e">
        <f>'测评参考（已于2表公示链接）'!X16</f>
        <v>#DIV/0!</v>
      </c>
      <c r="I16" s="9" t="e">
        <f t="shared" si="8"/>
        <v>#DIV/0!</v>
      </c>
      <c r="J16" s="9" t="e">
        <f t="shared" si="9"/>
        <v>#DIV/0!</v>
      </c>
      <c r="K16" s="9" t="e">
        <f t="shared" si="10"/>
        <v>#DIV/0!</v>
      </c>
      <c r="L16" s="9" t="e">
        <f t="shared" si="11"/>
        <v>#DIV/0!</v>
      </c>
      <c r="M16" s="11"/>
      <c r="N16" s="11"/>
      <c r="O16" s="11"/>
      <c r="P16" s="11"/>
      <c r="Q16" s="11"/>
      <c r="R16" s="7" t="e">
        <f t="shared" si="1"/>
        <v>#DIV/0!</v>
      </c>
      <c r="S16" s="7" t="e">
        <f t="shared" si="2"/>
        <v>#DIV/0!</v>
      </c>
      <c r="T16" s="7" t="e">
        <f t="shared" si="3"/>
        <v>#DIV/0!</v>
      </c>
      <c r="U16" s="7" t="e">
        <f t="shared" si="4"/>
        <v>#DIV/0!</v>
      </c>
      <c r="V16" s="7" t="e">
        <f t="shared" si="5"/>
        <v>#DIV/0!</v>
      </c>
      <c r="W16" s="8" t="e">
        <f t="shared" si="6"/>
        <v>#DIV/0!</v>
      </c>
      <c r="X16" s="14" t="e">
        <f t="shared" si="7"/>
        <v>#DIV/0!</v>
      </c>
      <c r="Y16" s="14" t="e">
        <f t="shared" si="0"/>
        <v>#DIV/0!</v>
      </c>
      <c r="Z16" s="14" t="e">
        <f t="shared" si="0"/>
        <v>#DIV/0!</v>
      </c>
      <c r="AA16" s="14" t="e">
        <f t="shared" si="0"/>
        <v>#DIV/0!</v>
      </c>
      <c r="AB16" s="14" t="e">
        <f t="shared" si="0"/>
        <v>#DIV/0!</v>
      </c>
    </row>
    <row r="17" spans="1:28" ht="14.25" x14ac:dyDescent="0.15">
      <c r="A17" s="9">
        <v>14</v>
      </c>
      <c r="B17" s="10" t="s">
        <v>62</v>
      </c>
      <c r="C17" s="11"/>
      <c r="D17" s="11"/>
      <c r="E17" s="11"/>
      <c r="F17" s="11"/>
      <c r="G17" s="11"/>
      <c r="H17" s="9" t="e">
        <f>'测评参考（已于2表公示链接）'!X17</f>
        <v>#DIV/0!</v>
      </c>
      <c r="I17" s="9" t="e">
        <f t="shared" si="8"/>
        <v>#DIV/0!</v>
      </c>
      <c r="J17" s="9" t="e">
        <f t="shared" si="9"/>
        <v>#DIV/0!</v>
      </c>
      <c r="K17" s="9" t="e">
        <f t="shared" si="10"/>
        <v>#DIV/0!</v>
      </c>
      <c r="L17" s="9" t="e">
        <f t="shared" si="11"/>
        <v>#DIV/0!</v>
      </c>
      <c r="M17" s="11"/>
      <c r="N17" s="11"/>
      <c r="O17" s="11"/>
      <c r="P17" s="11"/>
      <c r="Q17" s="11"/>
      <c r="R17" s="7" t="e">
        <f t="shared" si="1"/>
        <v>#DIV/0!</v>
      </c>
      <c r="S17" s="7" t="e">
        <f t="shared" si="2"/>
        <v>#DIV/0!</v>
      </c>
      <c r="T17" s="7" t="e">
        <f t="shared" si="3"/>
        <v>#DIV/0!</v>
      </c>
      <c r="U17" s="7" t="e">
        <f t="shared" si="4"/>
        <v>#DIV/0!</v>
      </c>
      <c r="V17" s="7" t="e">
        <f t="shared" si="5"/>
        <v>#DIV/0!</v>
      </c>
      <c r="W17" s="8" t="e">
        <f t="shared" si="6"/>
        <v>#DIV/0!</v>
      </c>
      <c r="X17" s="14" t="e">
        <f t="shared" si="7"/>
        <v>#DIV/0!</v>
      </c>
      <c r="Y17" s="14" t="e">
        <f t="shared" si="0"/>
        <v>#DIV/0!</v>
      </c>
      <c r="Z17" s="14" t="e">
        <f t="shared" si="0"/>
        <v>#DIV/0!</v>
      </c>
      <c r="AA17" s="14" t="e">
        <f t="shared" si="0"/>
        <v>#DIV/0!</v>
      </c>
      <c r="AB17" s="14" t="e">
        <f t="shared" si="0"/>
        <v>#DIV/0!</v>
      </c>
    </row>
    <row r="18" spans="1:28" ht="14.25" x14ac:dyDescent="0.15">
      <c r="A18" s="9">
        <v>15</v>
      </c>
      <c r="B18" s="10" t="s">
        <v>63</v>
      </c>
      <c r="C18" s="11"/>
      <c r="D18" s="11"/>
      <c r="E18" s="11"/>
      <c r="F18" s="11"/>
      <c r="G18" s="11"/>
      <c r="H18" s="9" t="e">
        <f>'测评参考（已于2表公示链接）'!X18</f>
        <v>#DIV/0!</v>
      </c>
      <c r="I18" s="9" t="e">
        <f t="shared" si="8"/>
        <v>#DIV/0!</v>
      </c>
      <c r="J18" s="9" t="e">
        <f t="shared" si="9"/>
        <v>#DIV/0!</v>
      </c>
      <c r="K18" s="9" t="e">
        <f t="shared" si="10"/>
        <v>#DIV/0!</v>
      </c>
      <c r="L18" s="9" t="e">
        <f t="shared" si="11"/>
        <v>#DIV/0!</v>
      </c>
      <c r="M18" s="11"/>
      <c r="N18" s="11"/>
      <c r="O18" s="11"/>
      <c r="P18" s="11"/>
      <c r="Q18" s="11"/>
      <c r="R18" s="7" t="e">
        <f t="shared" si="1"/>
        <v>#DIV/0!</v>
      </c>
      <c r="S18" s="7" t="e">
        <f t="shared" si="2"/>
        <v>#DIV/0!</v>
      </c>
      <c r="T18" s="7" t="e">
        <f t="shared" si="3"/>
        <v>#DIV/0!</v>
      </c>
      <c r="U18" s="7" t="e">
        <f t="shared" si="4"/>
        <v>#DIV/0!</v>
      </c>
      <c r="V18" s="7" t="e">
        <f t="shared" si="5"/>
        <v>#DIV/0!</v>
      </c>
      <c r="W18" s="8" t="e">
        <f t="shared" si="6"/>
        <v>#DIV/0!</v>
      </c>
      <c r="X18" s="14" t="e">
        <f t="shared" si="7"/>
        <v>#DIV/0!</v>
      </c>
      <c r="Y18" s="14" t="e">
        <f t="shared" si="0"/>
        <v>#DIV/0!</v>
      </c>
      <c r="Z18" s="14" t="e">
        <f t="shared" si="0"/>
        <v>#DIV/0!</v>
      </c>
      <c r="AA18" s="14" t="e">
        <f t="shared" si="0"/>
        <v>#DIV/0!</v>
      </c>
      <c r="AB18" s="14" t="e">
        <f t="shared" si="0"/>
        <v>#DIV/0!</v>
      </c>
    </row>
    <row r="19" spans="1:28" ht="14.25" x14ac:dyDescent="0.15">
      <c r="A19" s="9">
        <v>16</v>
      </c>
      <c r="B19" s="10" t="s">
        <v>64</v>
      </c>
      <c r="C19" s="11"/>
      <c r="D19" s="11"/>
      <c r="E19" s="11"/>
      <c r="F19" s="11"/>
      <c r="G19" s="11"/>
      <c r="H19" s="9" t="e">
        <f>'测评参考（已于2表公示链接）'!X19</f>
        <v>#DIV/0!</v>
      </c>
      <c r="I19" s="9" t="e">
        <f t="shared" si="8"/>
        <v>#DIV/0!</v>
      </c>
      <c r="J19" s="9" t="e">
        <f t="shared" si="9"/>
        <v>#DIV/0!</v>
      </c>
      <c r="K19" s="9" t="e">
        <f t="shared" si="10"/>
        <v>#DIV/0!</v>
      </c>
      <c r="L19" s="9" t="e">
        <f t="shared" si="11"/>
        <v>#DIV/0!</v>
      </c>
      <c r="M19" s="11"/>
      <c r="N19" s="11"/>
      <c r="O19" s="11"/>
      <c r="P19" s="11"/>
      <c r="Q19" s="11"/>
      <c r="R19" s="7" t="e">
        <f t="shared" si="1"/>
        <v>#DIV/0!</v>
      </c>
      <c r="S19" s="7" t="e">
        <f t="shared" si="2"/>
        <v>#DIV/0!</v>
      </c>
      <c r="T19" s="7" t="e">
        <f t="shared" si="3"/>
        <v>#DIV/0!</v>
      </c>
      <c r="U19" s="7" t="e">
        <f t="shared" si="4"/>
        <v>#DIV/0!</v>
      </c>
      <c r="V19" s="7" t="e">
        <f t="shared" si="5"/>
        <v>#DIV/0!</v>
      </c>
      <c r="W19" s="8" t="e">
        <f t="shared" si="6"/>
        <v>#DIV/0!</v>
      </c>
      <c r="X19" s="14" t="e">
        <f t="shared" si="7"/>
        <v>#DIV/0!</v>
      </c>
      <c r="Y19" s="14" t="e">
        <f t="shared" si="0"/>
        <v>#DIV/0!</v>
      </c>
      <c r="Z19" s="14" t="e">
        <f t="shared" si="0"/>
        <v>#DIV/0!</v>
      </c>
      <c r="AA19" s="14" t="e">
        <f t="shared" si="0"/>
        <v>#DIV/0!</v>
      </c>
      <c r="AB19" s="14" t="e">
        <f t="shared" si="0"/>
        <v>#DIV/0!</v>
      </c>
    </row>
    <row r="20" spans="1:28" ht="14.25" x14ac:dyDescent="0.15">
      <c r="A20" s="9">
        <v>17</v>
      </c>
      <c r="B20" s="10" t="s">
        <v>65</v>
      </c>
      <c r="C20" s="11"/>
      <c r="D20" s="11"/>
      <c r="E20" s="11"/>
      <c r="F20" s="11"/>
      <c r="G20" s="11"/>
      <c r="H20" s="9" t="e">
        <f>'测评参考（已于2表公示链接）'!X20</f>
        <v>#DIV/0!</v>
      </c>
      <c r="I20" s="9" t="e">
        <f t="shared" si="8"/>
        <v>#DIV/0!</v>
      </c>
      <c r="J20" s="9" t="e">
        <f t="shared" si="9"/>
        <v>#DIV/0!</v>
      </c>
      <c r="K20" s="9" t="e">
        <f t="shared" si="10"/>
        <v>#DIV/0!</v>
      </c>
      <c r="L20" s="9" t="e">
        <f t="shared" si="11"/>
        <v>#DIV/0!</v>
      </c>
      <c r="M20" s="11"/>
      <c r="N20" s="11"/>
      <c r="O20" s="11"/>
      <c r="P20" s="11"/>
      <c r="Q20" s="11"/>
      <c r="R20" s="7" t="e">
        <f t="shared" si="1"/>
        <v>#DIV/0!</v>
      </c>
      <c r="S20" s="7" t="e">
        <f t="shared" si="2"/>
        <v>#DIV/0!</v>
      </c>
      <c r="T20" s="7" t="e">
        <f t="shared" si="3"/>
        <v>#DIV/0!</v>
      </c>
      <c r="U20" s="7" t="e">
        <f t="shared" si="4"/>
        <v>#DIV/0!</v>
      </c>
      <c r="V20" s="7" t="e">
        <f t="shared" si="5"/>
        <v>#DIV/0!</v>
      </c>
      <c r="W20" s="8" t="e">
        <f t="shared" si="6"/>
        <v>#DIV/0!</v>
      </c>
      <c r="X20" s="14" t="e">
        <f t="shared" si="7"/>
        <v>#DIV/0!</v>
      </c>
      <c r="Y20" s="14" t="e">
        <f t="shared" si="7"/>
        <v>#DIV/0!</v>
      </c>
      <c r="Z20" s="14" t="e">
        <f t="shared" si="7"/>
        <v>#DIV/0!</v>
      </c>
      <c r="AA20" s="14" t="e">
        <f t="shared" si="7"/>
        <v>#DIV/0!</v>
      </c>
      <c r="AB20" s="14" t="e">
        <f t="shared" si="7"/>
        <v>#DIV/0!</v>
      </c>
    </row>
    <row r="21" spans="1:28" ht="14.25" x14ac:dyDescent="0.15">
      <c r="A21" s="9">
        <v>18</v>
      </c>
      <c r="B21" s="10" t="s">
        <v>66</v>
      </c>
      <c r="C21" s="11"/>
      <c r="D21" s="11"/>
      <c r="E21" s="11"/>
      <c r="F21" s="11"/>
      <c r="G21" s="11"/>
      <c r="H21" s="9" t="e">
        <f>'测评参考（已于2表公示链接）'!X21</f>
        <v>#DIV/0!</v>
      </c>
      <c r="I21" s="9" t="e">
        <f t="shared" si="8"/>
        <v>#DIV/0!</v>
      </c>
      <c r="J21" s="9" t="e">
        <f t="shared" si="9"/>
        <v>#DIV/0!</v>
      </c>
      <c r="K21" s="9" t="e">
        <f t="shared" si="10"/>
        <v>#DIV/0!</v>
      </c>
      <c r="L21" s="9" t="e">
        <f t="shared" si="11"/>
        <v>#DIV/0!</v>
      </c>
      <c r="M21" s="11"/>
      <c r="N21" s="11"/>
      <c r="O21" s="11"/>
      <c r="P21" s="11"/>
      <c r="Q21" s="11"/>
      <c r="R21" s="7" t="e">
        <f t="shared" si="1"/>
        <v>#DIV/0!</v>
      </c>
      <c r="S21" s="7" t="e">
        <f t="shared" si="2"/>
        <v>#DIV/0!</v>
      </c>
      <c r="T21" s="7" t="e">
        <f t="shared" si="3"/>
        <v>#DIV/0!</v>
      </c>
      <c r="U21" s="7" t="e">
        <f t="shared" si="4"/>
        <v>#DIV/0!</v>
      </c>
      <c r="V21" s="7" t="e">
        <f t="shared" si="5"/>
        <v>#DIV/0!</v>
      </c>
      <c r="W21" s="8" t="e">
        <f t="shared" si="6"/>
        <v>#DIV/0!</v>
      </c>
      <c r="X21" s="14" t="e">
        <f t="shared" si="7"/>
        <v>#DIV/0!</v>
      </c>
      <c r="Y21" s="14" t="e">
        <f t="shared" si="7"/>
        <v>#DIV/0!</v>
      </c>
      <c r="Z21" s="14" t="e">
        <f t="shared" si="7"/>
        <v>#DIV/0!</v>
      </c>
      <c r="AA21" s="14" t="e">
        <f t="shared" si="7"/>
        <v>#DIV/0!</v>
      </c>
      <c r="AB21" s="14" t="e">
        <f t="shared" si="7"/>
        <v>#DIV/0!</v>
      </c>
    </row>
    <row r="22" spans="1:28" ht="14.25" x14ac:dyDescent="0.15">
      <c r="A22" s="9">
        <v>19</v>
      </c>
      <c r="B22" s="10" t="s">
        <v>67</v>
      </c>
      <c r="C22" s="11"/>
      <c r="D22" s="11"/>
      <c r="E22" s="11"/>
      <c r="F22" s="11"/>
      <c r="G22" s="11"/>
      <c r="H22" s="9" t="e">
        <f>'测评参考（已于2表公示链接）'!X22</f>
        <v>#DIV/0!</v>
      </c>
      <c r="I22" s="9" t="e">
        <f t="shared" si="8"/>
        <v>#DIV/0!</v>
      </c>
      <c r="J22" s="9" t="e">
        <f t="shared" si="9"/>
        <v>#DIV/0!</v>
      </c>
      <c r="K22" s="9" t="e">
        <f t="shared" si="10"/>
        <v>#DIV/0!</v>
      </c>
      <c r="L22" s="9" t="e">
        <f t="shared" si="11"/>
        <v>#DIV/0!</v>
      </c>
      <c r="M22" s="11"/>
      <c r="N22" s="11"/>
      <c r="O22" s="11"/>
      <c r="P22" s="11"/>
      <c r="Q22" s="11"/>
      <c r="R22" s="7" t="e">
        <f t="shared" si="1"/>
        <v>#DIV/0!</v>
      </c>
      <c r="S22" s="7" t="e">
        <f t="shared" si="2"/>
        <v>#DIV/0!</v>
      </c>
      <c r="T22" s="7" t="e">
        <f t="shared" si="3"/>
        <v>#DIV/0!</v>
      </c>
      <c r="U22" s="7" t="e">
        <f t="shared" si="4"/>
        <v>#DIV/0!</v>
      </c>
      <c r="V22" s="7" t="e">
        <f t="shared" si="5"/>
        <v>#DIV/0!</v>
      </c>
      <c r="W22" s="8" t="e">
        <f t="shared" si="6"/>
        <v>#DIV/0!</v>
      </c>
      <c r="X22" s="14" t="e">
        <f t="shared" si="7"/>
        <v>#DIV/0!</v>
      </c>
      <c r="Y22" s="14" t="e">
        <f t="shared" si="7"/>
        <v>#DIV/0!</v>
      </c>
      <c r="Z22" s="14" t="e">
        <f t="shared" si="7"/>
        <v>#DIV/0!</v>
      </c>
      <c r="AA22" s="14" t="e">
        <f t="shared" si="7"/>
        <v>#DIV/0!</v>
      </c>
      <c r="AB22" s="14" t="e">
        <f t="shared" si="7"/>
        <v>#DIV/0!</v>
      </c>
    </row>
    <row r="23" spans="1:28" ht="14.25" x14ac:dyDescent="0.15">
      <c r="A23" s="9">
        <v>20</v>
      </c>
      <c r="B23" s="10" t="s">
        <v>68</v>
      </c>
      <c r="C23" s="11"/>
      <c r="D23" s="11"/>
      <c r="E23" s="11"/>
      <c r="F23" s="11"/>
      <c r="G23" s="11"/>
      <c r="H23" s="9" t="e">
        <f>'测评参考（已于2表公示链接）'!X23</f>
        <v>#DIV/0!</v>
      </c>
      <c r="I23" s="9" t="e">
        <f t="shared" si="8"/>
        <v>#DIV/0!</v>
      </c>
      <c r="J23" s="9" t="e">
        <f t="shared" si="9"/>
        <v>#DIV/0!</v>
      </c>
      <c r="K23" s="9" t="e">
        <f t="shared" si="10"/>
        <v>#DIV/0!</v>
      </c>
      <c r="L23" s="9" t="e">
        <f t="shared" si="11"/>
        <v>#DIV/0!</v>
      </c>
      <c r="M23" s="11"/>
      <c r="N23" s="11"/>
      <c r="O23" s="11"/>
      <c r="P23" s="11"/>
      <c r="Q23" s="11"/>
      <c r="R23" s="7" t="e">
        <f t="shared" si="1"/>
        <v>#DIV/0!</v>
      </c>
      <c r="S23" s="7" t="e">
        <f t="shared" si="2"/>
        <v>#DIV/0!</v>
      </c>
      <c r="T23" s="7" t="e">
        <f t="shared" si="3"/>
        <v>#DIV/0!</v>
      </c>
      <c r="U23" s="7" t="e">
        <f t="shared" si="4"/>
        <v>#DIV/0!</v>
      </c>
      <c r="V23" s="7" t="e">
        <f t="shared" si="5"/>
        <v>#DIV/0!</v>
      </c>
      <c r="W23" s="8" t="e">
        <f t="shared" si="6"/>
        <v>#DIV/0!</v>
      </c>
      <c r="X23" s="14" t="e">
        <f t="shared" si="7"/>
        <v>#DIV/0!</v>
      </c>
      <c r="Y23" s="14" t="e">
        <f t="shared" si="7"/>
        <v>#DIV/0!</v>
      </c>
      <c r="Z23" s="14" t="e">
        <f t="shared" si="7"/>
        <v>#DIV/0!</v>
      </c>
      <c r="AA23" s="14" t="e">
        <f t="shared" si="7"/>
        <v>#DIV/0!</v>
      </c>
      <c r="AB23" s="14" t="e">
        <f t="shared" si="7"/>
        <v>#DIV/0!</v>
      </c>
    </row>
  </sheetData>
  <sheetProtection selectLockedCells="1"/>
  <mergeCells count="8">
    <mergeCell ref="X2:AB2"/>
    <mergeCell ref="A1:W1"/>
    <mergeCell ref="A2:A3"/>
    <mergeCell ref="B2:B3"/>
    <mergeCell ref="C2:G2"/>
    <mergeCell ref="H2:L2"/>
    <mergeCell ref="M2:Q2"/>
    <mergeCell ref="R2:W2"/>
  </mergeCells>
  <phoneticPr fontId="1" type="noConversion"/>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
  <sheetViews>
    <sheetView workbookViewId="0">
      <selection sqref="A1:W1"/>
    </sheetView>
  </sheetViews>
  <sheetFormatPr defaultRowHeight="13.5" x14ac:dyDescent="0.15"/>
  <cols>
    <col min="2" max="2" width="8.625" customWidth="1"/>
  </cols>
  <sheetData>
    <row r="1" spans="1:24" x14ac:dyDescent="0.15">
      <c r="A1" s="30" t="s">
        <v>70</v>
      </c>
      <c r="B1" s="30"/>
      <c r="C1" s="30"/>
      <c r="D1" s="30"/>
      <c r="E1" s="30"/>
      <c r="F1" s="30"/>
      <c r="G1" s="30"/>
      <c r="H1" s="30"/>
      <c r="I1" s="30"/>
      <c r="J1" s="30"/>
      <c r="K1" s="30"/>
      <c r="L1" s="30"/>
      <c r="M1" s="30"/>
      <c r="N1" s="30"/>
      <c r="O1" s="30"/>
      <c r="P1" s="30"/>
      <c r="Q1" s="30"/>
      <c r="R1" s="30"/>
      <c r="S1" s="30"/>
      <c r="T1" s="30"/>
      <c r="U1" s="30"/>
      <c r="V1" s="30"/>
      <c r="W1" s="30"/>
    </row>
    <row r="2" spans="1:24" ht="27.75" customHeight="1" x14ac:dyDescent="0.15">
      <c r="A2" s="29" t="s">
        <v>24</v>
      </c>
      <c r="B2" s="29"/>
      <c r="C2" s="29"/>
      <c r="D2" s="29"/>
      <c r="E2" s="29"/>
      <c r="F2" s="29"/>
      <c r="G2" s="29"/>
      <c r="H2" s="29"/>
      <c r="I2" s="29"/>
      <c r="J2" s="29"/>
      <c r="K2" s="29"/>
      <c r="L2" s="29"/>
      <c r="M2" s="29" t="s">
        <v>57</v>
      </c>
      <c r="N2" s="29"/>
      <c r="O2" s="29"/>
      <c r="P2" s="29"/>
      <c r="Q2" s="29"/>
      <c r="R2" s="29"/>
      <c r="S2" s="29"/>
      <c r="T2" s="29"/>
      <c r="U2" s="29"/>
      <c r="V2" s="29"/>
      <c r="W2" s="29"/>
      <c r="X2" s="29" t="s">
        <v>56</v>
      </c>
    </row>
    <row r="3" spans="1:24" ht="14.25" customHeight="1" x14ac:dyDescent="0.15">
      <c r="A3" s="5" t="s">
        <v>26</v>
      </c>
      <c r="B3" s="5" t="s">
        <v>46</v>
      </c>
      <c r="C3" s="5" t="s">
        <v>47</v>
      </c>
      <c r="D3" s="5" t="s">
        <v>48</v>
      </c>
      <c r="E3" s="5" t="s">
        <v>49</v>
      </c>
      <c r="F3" s="5" t="s">
        <v>50</v>
      </c>
      <c r="G3" s="5" t="s">
        <v>51</v>
      </c>
      <c r="H3" s="5" t="s">
        <v>52</v>
      </c>
      <c r="I3" s="5" t="s">
        <v>53</v>
      </c>
      <c r="J3" s="5" t="s">
        <v>54</v>
      </c>
      <c r="K3" s="5" t="s">
        <v>55</v>
      </c>
      <c r="L3" s="5" t="s">
        <v>23</v>
      </c>
      <c r="M3" s="5" t="s">
        <v>45</v>
      </c>
      <c r="N3" s="5" t="s">
        <v>47</v>
      </c>
      <c r="O3" s="5" t="s">
        <v>48</v>
      </c>
      <c r="P3" s="5" t="s">
        <v>49</v>
      </c>
      <c r="Q3" s="5" t="s">
        <v>50</v>
      </c>
      <c r="R3" s="5" t="s">
        <v>51</v>
      </c>
      <c r="S3" s="5" t="s">
        <v>52</v>
      </c>
      <c r="T3" s="5" t="s">
        <v>53</v>
      </c>
      <c r="U3" s="5" t="s">
        <v>54</v>
      </c>
      <c r="V3" s="5" t="s">
        <v>55</v>
      </c>
      <c r="W3" s="16" t="s">
        <v>23</v>
      </c>
      <c r="X3" s="29"/>
    </row>
    <row r="4" spans="1:24" ht="14.25" x14ac:dyDescent="0.15">
      <c r="A4" s="5" t="s">
        <v>27</v>
      </c>
      <c r="B4" s="9">
        <v>98</v>
      </c>
      <c r="C4" s="9">
        <v>97</v>
      </c>
      <c r="D4" s="9">
        <v>96</v>
      </c>
      <c r="E4" s="9">
        <v>98</v>
      </c>
      <c r="F4" s="9">
        <v>97</v>
      </c>
      <c r="G4" s="9">
        <v>96</v>
      </c>
      <c r="H4" s="9">
        <v>98</v>
      </c>
      <c r="I4" s="9">
        <v>97</v>
      </c>
      <c r="J4" s="9">
        <v>96</v>
      </c>
      <c r="K4" s="9">
        <v>92</v>
      </c>
      <c r="L4" s="9">
        <f>AVERAGE(B4:K4)</f>
        <v>96.5</v>
      </c>
      <c r="M4" s="9">
        <v>99</v>
      </c>
      <c r="N4" s="9">
        <v>98</v>
      </c>
      <c r="O4" s="9">
        <v>98</v>
      </c>
      <c r="P4" s="9">
        <v>97</v>
      </c>
      <c r="Q4" s="9">
        <v>98</v>
      </c>
      <c r="R4" s="9">
        <v>88</v>
      </c>
      <c r="S4" s="9">
        <v>97</v>
      </c>
      <c r="T4" s="9">
        <v>98</v>
      </c>
      <c r="U4" s="9">
        <v>99</v>
      </c>
      <c r="V4" s="9">
        <v>100</v>
      </c>
      <c r="W4" s="9">
        <f>AVERAGE(M4:V4)</f>
        <v>97.2</v>
      </c>
      <c r="X4" s="1">
        <f>L4*0.6+W4*0.4</f>
        <v>96.78</v>
      </c>
    </row>
    <row r="5" spans="1:24" ht="14.25" x14ac:dyDescent="0.15">
      <c r="A5" s="5" t="s">
        <v>28</v>
      </c>
      <c r="B5" s="9">
        <v>88</v>
      </c>
      <c r="C5" s="9">
        <v>97</v>
      </c>
      <c r="D5" s="9">
        <v>98</v>
      </c>
      <c r="E5" s="9">
        <v>99</v>
      </c>
      <c r="F5" s="9">
        <v>100</v>
      </c>
      <c r="G5" s="9">
        <v>98</v>
      </c>
      <c r="H5" s="9">
        <v>97</v>
      </c>
      <c r="I5" s="9">
        <v>96</v>
      </c>
      <c r="J5" s="9">
        <v>98</v>
      </c>
      <c r="K5" s="9">
        <v>97</v>
      </c>
      <c r="L5" s="9">
        <f t="shared" ref="L5:L23" si="0">AVERAGE(B5:K5)</f>
        <v>96.8</v>
      </c>
      <c r="M5" s="9">
        <v>88</v>
      </c>
      <c r="N5" s="9">
        <v>97</v>
      </c>
      <c r="O5" s="9">
        <v>98</v>
      </c>
      <c r="P5" s="9">
        <v>99</v>
      </c>
      <c r="Q5" s="9">
        <v>100</v>
      </c>
      <c r="R5" s="9">
        <v>88</v>
      </c>
      <c r="S5" s="9">
        <v>97</v>
      </c>
      <c r="T5" s="9">
        <v>98</v>
      </c>
      <c r="U5" s="9">
        <v>99</v>
      </c>
      <c r="V5" s="9">
        <v>100</v>
      </c>
      <c r="W5" s="9">
        <f t="shared" ref="W5:W23" si="1">AVERAGE(M5:V5)</f>
        <v>96.4</v>
      </c>
      <c r="X5" s="1">
        <f t="shared" ref="X5:X23" si="2">L5*0.6+W5*0.4</f>
        <v>96.64</v>
      </c>
    </row>
    <row r="6" spans="1:24" ht="14.25" x14ac:dyDescent="0.15">
      <c r="A6" s="5" t="s">
        <v>30</v>
      </c>
      <c r="B6" s="9"/>
      <c r="C6" s="9"/>
      <c r="D6" s="9"/>
      <c r="E6" s="9"/>
      <c r="F6" s="9"/>
      <c r="G6" s="9"/>
      <c r="H6" s="9"/>
      <c r="I6" s="9"/>
      <c r="J6" s="9"/>
      <c r="K6" s="9"/>
      <c r="L6" s="9" t="e">
        <f t="shared" si="0"/>
        <v>#DIV/0!</v>
      </c>
      <c r="M6" s="9"/>
      <c r="N6" s="9"/>
      <c r="O6" s="9"/>
      <c r="P6" s="9"/>
      <c r="Q6" s="9"/>
      <c r="R6" s="9"/>
      <c r="S6" s="9"/>
      <c r="T6" s="9"/>
      <c r="U6" s="9"/>
      <c r="V6" s="9"/>
      <c r="W6" s="9" t="e">
        <f t="shared" si="1"/>
        <v>#DIV/0!</v>
      </c>
      <c r="X6" s="1" t="e">
        <f t="shared" si="2"/>
        <v>#DIV/0!</v>
      </c>
    </row>
    <row r="7" spans="1:24" ht="14.25" x14ac:dyDescent="0.15">
      <c r="A7" s="5" t="s">
        <v>32</v>
      </c>
      <c r="B7" s="9"/>
      <c r="C7" s="9"/>
      <c r="D7" s="9"/>
      <c r="E7" s="9"/>
      <c r="F7" s="9"/>
      <c r="G7" s="9"/>
      <c r="H7" s="9"/>
      <c r="I7" s="9"/>
      <c r="J7" s="9"/>
      <c r="K7" s="9"/>
      <c r="L7" s="9" t="e">
        <f t="shared" si="0"/>
        <v>#DIV/0!</v>
      </c>
      <c r="M7" s="9"/>
      <c r="N7" s="9"/>
      <c r="O7" s="9"/>
      <c r="P7" s="9"/>
      <c r="Q7" s="9"/>
      <c r="R7" s="9"/>
      <c r="S7" s="9"/>
      <c r="T7" s="9"/>
      <c r="U7" s="9"/>
      <c r="V7" s="9"/>
      <c r="W7" s="9" t="e">
        <f t="shared" si="1"/>
        <v>#DIV/0!</v>
      </c>
      <c r="X7" s="1" t="e">
        <f t="shared" si="2"/>
        <v>#DIV/0!</v>
      </c>
    </row>
    <row r="8" spans="1:24" ht="14.25" x14ac:dyDescent="0.15">
      <c r="A8" s="5" t="s">
        <v>34</v>
      </c>
      <c r="B8" s="9"/>
      <c r="C8" s="9"/>
      <c r="D8" s="9"/>
      <c r="E8" s="9"/>
      <c r="F8" s="9"/>
      <c r="G8" s="9"/>
      <c r="H8" s="9"/>
      <c r="I8" s="9"/>
      <c r="J8" s="9"/>
      <c r="K8" s="9"/>
      <c r="L8" s="9" t="e">
        <f t="shared" si="0"/>
        <v>#DIV/0!</v>
      </c>
      <c r="M8" s="9"/>
      <c r="N8" s="9"/>
      <c r="O8" s="9"/>
      <c r="P8" s="9"/>
      <c r="Q8" s="9"/>
      <c r="R8" s="9"/>
      <c r="S8" s="9"/>
      <c r="T8" s="9"/>
      <c r="U8" s="9"/>
      <c r="V8" s="9"/>
      <c r="W8" s="9" t="e">
        <f t="shared" si="1"/>
        <v>#DIV/0!</v>
      </c>
      <c r="X8" s="1" t="e">
        <f t="shared" si="2"/>
        <v>#DIV/0!</v>
      </c>
    </row>
    <row r="9" spans="1:24" ht="14.25" x14ac:dyDescent="0.15">
      <c r="A9" s="5" t="s">
        <v>36</v>
      </c>
      <c r="B9" s="9"/>
      <c r="C9" s="9"/>
      <c r="D9" s="9"/>
      <c r="E9" s="9"/>
      <c r="F9" s="9"/>
      <c r="G9" s="9"/>
      <c r="H9" s="9"/>
      <c r="I9" s="9"/>
      <c r="J9" s="9"/>
      <c r="K9" s="9"/>
      <c r="L9" s="9" t="e">
        <f t="shared" si="0"/>
        <v>#DIV/0!</v>
      </c>
      <c r="M9" s="9"/>
      <c r="N9" s="9"/>
      <c r="O9" s="9"/>
      <c r="P9" s="9"/>
      <c r="Q9" s="9"/>
      <c r="R9" s="9"/>
      <c r="S9" s="9"/>
      <c r="T9" s="9"/>
      <c r="U9" s="9"/>
      <c r="V9" s="9"/>
      <c r="W9" s="9" t="e">
        <f t="shared" si="1"/>
        <v>#DIV/0!</v>
      </c>
      <c r="X9" s="1" t="e">
        <f t="shared" si="2"/>
        <v>#DIV/0!</v>
      </c>
    </row>
    <row r="10" spans="1:24" ht="14.25" x14ac:dyDescent="0.15">
      <c r="A10" s="5" t="s">
        <v>38</v>
      </c>
      <c r="B10" s="9"/>
      <c r="C10" s="9"/>
      <c r="D10" s="9"/>
      <c r="E10" s="9"/>
      <c r="F10" s="9"/>
      <c r="G10" s="9"/>
      <c r="H10" s="9"/>
      <c r="I10" s="9"/>
      <c r="J10" s="9"/>
      <c r="K10" s="9"/>
      <c r="L10" s="9" t="e">
        <f t="shared" si="0"/>
        <v>#DIV/0!</v>
      </c>
      <c r="M10" s="9"/>
      <c r="N10" s="9"/>
      <c r="O10" s="9"/>
      <c r="P10" s="9"/>
      <c r="Q10" s="9"/>
      <c r="R10" s="9"/>
      <c r="S10" s="9"/>
      <c r="T10" s="9"/>
      <c r="U10" s="9"/>
      <c r="V10" s="9"/>
      <c r="W10" s="9" t="e">
        <f t="shared" si="1"/>
        <v>#DIV/0!</v>
      </c>
      <c r="X10" s="1" t="e">
        <f t="shared" si="2"/>
        <v>#DIV/0!</v>
      </c>
    </row>
    <row r="11" spans="1:24" ht="14.25" x14ac:dyDescent="0.15">
      <c r="A11" s="5" t="s">
        <v>40</v>
      </c>
      <c r="B11" s="9"/>
      <c r="C11" s="9"/>
      <c r="D11" s="9"/>
      <c r="E11" s="9"/>
      <c r="F11" s="9"/>
      <c r="G11" s="9"/>
      <c r="H11" s="9"/>
      <c r="I11" s="9"/>
      <c r="J11" s="9"/>
      <c r="K11" s="9"/>
      <c r="L11" s="9" t="e">
        <f t="shared" si="0"/>
        <v>#DIV/0!</v>
      </c>
      <c r="M11" s="9"/>
      <c r="N11" s="9"/>
      <c r="O11" s="9"/>
      <c r="P11" s="9"/>
      <c r="Q11" s="9"/>
      <c r="R11" s="9"/>
      <c r="S11" s="9"/>
      <c r="T11" s="9"/>
      <c r="U11" s="9"/>
      <c r="V11" s="9"/>
      <c r="W11" s="9" t="e">
        <f t="shared" si="1"/>
        <v>#DIV/0!</v>
      </c>
      <c r="X11" s="1" t="e">
        <f t="shared" si="2"/>
        <v>#DIV/0!</v>
      </c>
    </row>
    <row r="12" spans="1:24" ht="14.25" x14ac:dyDescent="0.15">
      <c r="A12" s="5" t="s">
        <v>42</v>
      </c>
      <c r="B12" s="9"/>
      <c r="C12" s="9"/>
      <c r="D12" s="9"/>
      <c r="E12" s="9"/>
      <c r="F12" s="9"/>
      <c r="G12" s="9"/>
      <c r="H12" s="9"/>
      <c r="I12" s="9"/>
      <c r="J12" s="9"/>
      <c r="K12" s="9"/>
      <c r="L12" s="9" t="e">
        <f t="shared" si="0"/>
        <v>#DIV/0!</v>
      </c>
      <c r="M12" s="9"/>
      <c r="N12" s="9"/>
      <c r="O12" s="9"/>
      <c r="P12" s="9"/>
      <c r="Q12" s="9"/>
      <c r="R12" s="9"/>
      <c r="S12" s="9"/>
      <c r="T12" s="9"/>
      <c r="U12" s="9"/>
      <c r="V12" s="9"/>
      <c r="W12" s="9" t="e">
        <f t="shared" si="1"/>
        <v>#DIV/0!</v>
      </c>
      <c r="X12" s="1" t="e">
        <f t="shared" si="2"/>
        <v>#DIV/0!</v>
      </c>
    </row>
    <row r="13" spans="1:24" ht="14.25" x14ac:dyDescent="0.15">
      <c r="A13" s="5" t="s">
        <v>44</v>
      </c>
      <c r="B13" s="9"/>
      <c r="C13" s="9"/>
      <c r="D13" s="9"/>
      <c r="E13" s="9"/>
      <c r="F13" s="9"/>
      <c r="G13" s="9"/>
      <c r="H13" s="9"/>
      <c r="I13" s="9"/>
      <c r="J13" s="9"/>
      <c r="K13" s="9"/>
      <c r="L13" s="9" t="e">
        <f t="shared" si="0"/>
        <v>#DIV/0!</v>
      </c>
      <c r="M13" s="9"/>
      <c r="N13" s="9"/>
      <c r="O13" s="9"/>
      <c r="P13" s="9"/>
      <c r="Q13" s="9"/>
      <c r="R13" s="9"/>
      <c r="S13" s="9"/>
      <c r="T13" s="9"/>
      <c r="U13" s="9"/>
      <c r="V13" s="9"/>
      <c r="W13" s="9" t="e">
        <f t="shared" si="1"/>
        <v>#DIV/0!</v>
      </c>
      <c r="X13" s="1" t="e">
        <f t="shared" si="2"/>
        <v>#DIV/0!</v>
      </c>
    </row>
    <row r="14" spans="1:24" ht="14.25" x14ac:dyDescent="0.15">
      <c r="A14" s="5" t="s">
        <v>59</v>
      </c>
      <c r="B14" s="1"/>
      <c r="C14" s="1"/>
      <c r="D14" s="1"/>
      <c r="E14" s="1"/>
      <c r="F14" s="1"/>
      <c r="G14" s="1"/>
      <c r="H14" s="1"/>
      <c r="I14" s="1"/>
      <c r="J14" s="1"/>
      <c r="K14" s="1"/>
      <c r="L14" s="9" t="e">
        <f t="shared" si="0"/>
        <v>#DIV/0!</v>
      </c>
      <c r="M14" s="1"/>
      <c r="N14" s="1"/>
      <c r="O14" s="1"/>
      <c r="P14" s="1"/>
      <c r="Q14" s="1"/>
      <c r="R14" s="1"/>
      <c r="S14" s="1"/>
      <c r="T14" s="1"/>
      <c r="U14" s="1"/>
      <c r="V14" s="1"/>
      <c r="W14" s="9" t="e">
        <f t="shared" si="1"/>
        <v>#DIV/0!</v>
      </c>
      <c r="X14" s="1" t="e">
        <f t="shared" si="2"/>
        <v>#DIV/0!</v>
      </c>
    </row>
    <row r="15" spans="1:24" ht="14.25" x14ac:dyDescent="0.15">
      <c r="A15" s="5" t="s">
        <v>60</v>
      </c>
      <c r="B15" s="1"/>
      <c r="C15" s="1"/>
      <c r="D15" s="1"/>
      <c r="E15" s="1"/>
      <c r="F15" s="1"/>
      <c r="G15" s="1"/>
      <c r="H15" s="1"/>
      <c r="I15" s="1"/>
      <c r="J15" s="1"/>
      <c r="K15" s="1"/>
      <c r="L15" s="9" t="e">
        <f t="shared" si="0"/>
        <v>#DIV/0!</v>
      </c>
      <c r="M15" s="1"/>
      <c r="N15" s="1"/>
      <c r="O15" s="1"/>
      <c r="P15" s="1"/>
      <c r="Q15" s="1"/>
      <c r="R15" s="1"/>
      <c r="S15" s="1"/>
      <c r="T15" s="1"/>
      <c r="U15" s="1"/>
      <c r="V15" s="1"/>
      <c r="W15" s="9" t="e">
        <f t="shared" si="1"/>
        <v>#DIV/0!</v>
      </c>
      <c r="X15" s="1" t="e">
        <f t="shared" si="2"/>
        <v>#DIV/0!</v>
      </c>
    </row>
    <row r="16" spans="1:24" ht="14.25" x14ac:dyDescent="0.15">
      <c r="A16" s="5" t="s">
        <v>61</v>
      </c>
      <c r="B16" s="1"/>
      <c r="C16" s="1"/>
      <c r="D16" s="1"/>
      <c r="E16" s="1"/>
      <c r="F16" s="1"/>
      <c r="G16" s="1"/>
      <c r="H16" s="1"/>
      <c r="I16" s="1"/>
      <c r="J16" s="1"/>
      <c r="K16" s="1"/>
      <c r="L16" s="9" t="e">
        <f t="shared" si="0"/>
        <v>#DIV/0!</v>
      </c>
      <c r="M16" s="1"/>
      <c r="N16" s="1"/>
      <c r="O16" s="1"/>
      <c r="P16" s="1"/>
      <c r="Q16" s="1"/>
      <c r="R16" s="1"/>
      <c r="S16" s="1"/>
      <c r="T16" s="1"/>
      <c r="U16" s="1"/>
      <c r="V16" s="1"/>
      <c r="W16" s="9" t="e">
        <f t="shared" si="1"/>
        <v>#DIV/0!</v>
      </c>
      <c r="X16" s="1" t="e">
        <f t="shared" si="2"/>
        <v>#DIV/0!</v>
      </c>
    </row>
    <row r="17" spans="1:24" ht="14.25" x14ac:dyDescent="0.15">
      <c r="A17" s="5" t="s">
        <v>62</v>
      </c>
      <c r="B17" s="1"/>
      <c r="C17" s="1"/>
      <c r="D17" s="1"/>
      <c r="E17" s="1"/>
      <c r="F17" s="1"/>
      <c r="G17" s="1"/>
      <c r="H17" s="1"/>
      <c r="I17" s="1"/>
      <c r="J17" s="1"/>
      <c r="K17" s="1"/>
      <c r="L17" s="9" t="e">
        <f t="shared" si="0"/>
        <v>#DIV/0!</v>
      </c>
      <c r="M17" s="1"/>
      <c r="N17" s="1"/>
      <c r="O17" s="1"/>
      <c r="P17" s="1"/>
      <c r="Q17" s="1"/>
      <c r="R17" s="1"/>
      <c r="S17" s="1"/>
      <c r="T17" s="1"/>
      <c r="U17" s="1"/>
      <c r="V17" s="1"/>
      <c r="W17" s="9" t="e">
        <f t="shared" si="1"/>
        <v>#DIV/0!</v>
      </c>
      <c r="X17" s="1" t="e">
        <f t="shared" si="2"/>
        <v>#DIV/0!</v>
      </c>
    </row>
    <row r="18" spans="1:24" ht="14.25" x14ac:dyDescent="0.15">
      <c r="A18" s="5" t="s">
        <v>63</v>
      </c>
      <c r="B18" s="1"/>
      <c r="C18" s="1"/>
      <c r="D18" s="1"/>
      <c r="E18" s="1"/>
      <c r="F18" s="1"/>
      <c r="G18" s="1"/>
      <c r="H18" s="1"/>
      <c r="I18" s="1"/>
      <c r="J18" s="1"/>
      <c r="K18" s="1"/>
      <c r="L18" s="9" t="e">
        <f t="shared" si="0"/>
        <v>#DIV/0!</v>
      </c>
      <c r="M18" s="1"/>
      <c r="N18" s="1"/>
      <c r="O18" s="1"/>
      <c r="P18" s="1"/>
      <c r="Q18" s="1"/>
      <c r="R18" s="1"/>
      <c r="S18" s="1"/>
      <c r="T18" s="1"/>
      <c r="U18" s="1"/>
      <c r="V18" s="1"/>
      <c r="W18" s="9" t="e">
        <f t="shared" si="1"/>
        <v>#DIV/0!</v>
      </c>
      <c r="X18" s="1" t="e">
        <f t="shared" si="2"/>
        <v>#DIV/0!</v>
      </c>
    </row>
    <row r="19" spans="1:24" ht="14.25" x14ac:dyDescent="0.15">
      <c r="A19" s="5" t="s">
        <v>64</v>
      </c>
      <c r="B19" s="1"/>
      <c r="C19" s="1"/>
      <c r="D19" s="1"/>
      <c r="E19" s="1"/>
      <c r="F19" s="1"/>
      <c r="G19" s="1"/>
      <c r="H19" s="1"/>
      <c r="I19" s="1"/>
      <c r="J19" s="1"/>
      <c r="K19" s="1"/>
      <c r="L19" s="9" t="e">
        <f t="shared" si="0"/>
        <v>#DIV/0!</v>
      </c>
      <c r="M19" s="1"/>
      <c r="N19" s="1"/>
      <c r="O19" s="1"/>
      <c r="P19" s="1"/>
      <c r="Q19" s="1"/>
      <c r="R19" s="1"/>
      <c r="S19" s="1"/>
      <c r="T19" s="1"/>
      <c r="U19" s="1"/>
      <c r="V19" s="1"/>
      <c r="W19" s="9" t="e">
        <f t="shared" si="1"/>
        <v>#DIV/0!</v>
      </c>
      <c r="X19" s="1" t="e">
        <f t="shared" si="2"/>
        <v>#DIV/0!</v>
      </c>
    </row>
    <row r="20" spans="1:24" ht="14.25" x14ac:dyDescent="0.15">
      <c r="A20" s="5" t="s">
        <v>65</v>
      </c>
      <c r="B20" s="1"/>
      <c r="C20" s="1"/>
      <c r="D20" s="1"/>
      <c r="E20" s="1"/>
      <c r="F20" s="1"/>
      <c r="G20" s="1"/>
      <c r="H20" s="1"/>
      <c r="I20" s="1"/>
      <c r="J20" s="1"/>
      <c r="K20" s="1"/>
      <c r="L20" s="9" t="e">
        <f t="shared" si="0"/>
        <v>#DIV/0!</v>
      </c>
      <c r="M20" s="1"/>
      <c r="N20" s="1"/>
      <c r="O20" s="1"/>
      <c r="P20" s="1"/>
      <c r="Q20" s="1"/>
      <c r="R20" s="1"/>
      <c r="S20" s="1"/>
      <c r="T20" s="1"/>
      <c r="U20" s="1"/>
      <c r="V20" s="1"/>
      <c r="W20" s="9" t="e">
        <f t="shared" si="1"/>
        <v>#DIV/0!</v>
      </c>
      <c r="X20" s="1" t="e">
        <f t="shared" si="2"/>
        <v>#DIV/0!</v>
      </c>
    </row>
    <row r="21" spans="1:24" ht="14.25" x14ac:dyDescent="0.15">
      <c r="A21" s="5" t="s">
        <v>66</v>
      </c>
      <c r="B21" s="1"/>
      <c r="C21" s="1"/>
      <c r="D21" s="1"/>
      <c r="E21" s="1"/>
      <c r="F21" s="1"/>
      <c r="G21" s="1"/>
      <c r="H21" s="1"/>
      <c r="I21" s="1"/>
      <c r="J21" s="1"/>
      <c r="K21" s="1"/>
      <c r="L21" s="9" t="e">
        <f t="shared" si="0"/>
        <v>#DIV/0!</v>
      </c>
      <c r="M21" s="1"/>
      <c r="N21" s="1"/>
      <c r="O21" s="1"/>
      <c r="P21" s="1"/>
      <c r="Q21" s="1"/>
      <c r="R21" s="1"/>
      <c r="S21" s="1"/>
      <c r="T21" s="1"/>
      <c r="U21" s="1"/>
      <c r="V21" s="1"/>
      <c r="W21" s="9" t="e">
        <f t="shared" si="1"/>
        <v>#DIV/0!</v>
      </c>
      <c r="X21" s="1" t="e">
        <f t="shared" si="2"/>
        <v>#DIV/0!</v>
      </c>
    </row>
    <row r="22" spans="1:24" ht="14.25" x14ac:dyDescent="0.15">
      <c r="A22" s="5" t="s">
        <v>67</v>
      </c>
      <c r="B22" s="1"/>
      <c r="C22" s="1"/>
      <c r="D22" s="1"/>
      <c r="E22" s="1"/>
      <c r="F22" s="1"/>
      <c r="G22" s="1"/>
      <c r="H22" s="1"/>
      <c r="I22" s="1"/>
      <c r="J22" s="1"/>
      <c r="K22" s="1"/>
      <c r="L22" s="9" t="e">
        <f t="shared" si="0"/>
        <v>#DIV/0!</v>
      </c>
      <c r="M22" s="1"/>
      <c r="N22" s="1"/>
      <c r="O22" s="1"/>
      <c r="P22" s="1"/>
      <c r="Q22" s="1"/>
      <c r="R22" s="1"/>
      <c r="S22" s="1"/>
      <c r="T22" s="1"/>
      <c r="U22" s="1"/>
      <c r="V22" s="1"/>
      <c r="W22" s="9" t="e">
        <f t="shared" si="1"/>
        <v>#DIV/0!</v>
      </c>
      <c r="X22" s="1" t="e">
        <f t="shared" si="2"/>
        <v>#DIV/0!</v>
      </c>
    </row>
    <row r="23" spans="1:24" ht="14.25" x14ac:dyDescent="0.15">
      <c r="A23" s="5" t="s">
        <v>68</v>
      </c>
      <c r="B23" s="1"/>
      <c r="C23" s="1"/>
      <c r="D23" s="1"/>
      <c r="E23" s="1"/>
      <c r="F23" s="1"/>
      <c r="G23" s="1"/>
      <c r="H23" s="1"/>
      <c r="I23" s="1"/>
      <c r="J23" s="1"/>
      <c r="K23" s="1"/>
      <c r="L23" s="9" t="e">
        <f t="shared" si="0"/>
        <v>#DIV/0!</v>
      </c>
      <c r="M23" s="1"/>
      <c r="N23" s="1"/>
      <c r="O23" s="1"/>
      <c r="P23" s="1"/>
      <c r="Q23" s="1"/>
      <c r="R23" s="1"/>
      <c r="S23" s="1"/>
      <c r="T23" s="1"/>
      <c r="U23" s="1"/>
      <c r="V23" s="1"/>
      <c r="W23" s="9" t="e">
        <f t="shared" si="1"/>
        <v>#DIV/0!</v>
      </c>
      <c r="X23" s="1" t="e">
        <f t="shared" si="2"/>
        <v>#DIV/0!</v>
      </c>
    </row>
  </sheetData>
  <mergeCells count="4">
    <mergeCell ref="X2:X3"/>
    <mergeCell ref="A1:W1"/>
    <mergeCell ref="M2:W2"/>
    <mergeCell ref="A2:L2"/>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综合评定结果计算（参考使用）</vt:lpstr>
      <vt:lpstr>测评参考（已于2表公示链接）</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2020-12-23T08:41:55Z</dcterms:modified>
</cp:coreProperties>
</file>