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35" windowWidth="28035" windowHeight="12300"/>
  </bookViews>
  <sheets>
    <sheet name="Sheet1"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F4" i="1" l="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3" i="1"/>
</calcChain>
</file>

<file path=xl/sharedStrings.xml><?xml version="1.0" encoding="utf-8"?>
<sst xmlns="http://schemas.openxmlformats.org/spreadsheetml/2006/main" count="401" uniqueCount="294">
  <si>
    <t>序号</t>
  </si>
  <si>
    <t>所在学院</t>
  </si>
  <si>
    <t>项目名称</t>
  </si>
  <si>
    <t>项目类型</t>
  </si>
  <si>
    <t>项目负责人姓名</t>
  </si>
  <si>
    <t>参与学生人数</t>
  </si>
  <si>
    <t>项目其他成员信息</t>
  </si>
  <si>
    <t>指导教师姓名</t>
  </si>
  <si>
    <t>化学化工学院</t>
  </si>
  <si>
    <t>5’,5’-连接的核苷二聚体的合成与活性评价</t>
  </si>
  <si>
    <t>创新训练项目</t>
  </si>
  <si>
    <t>曹冠洋</t>
  </si>
  <si>
    <t>李飒/1703324059</t>
  </si>
  <si>
    <t>陈长坡</t>
  </si>
  <si>
    <t>计算机与信息工程学院</t>
  </si>
  <si>
    <t>基于深度学习的图像显著性检测模型研究</t>
  </si>
  <si>
    <t>刘艺航</t>
  </si>
  <si>
    <t>袁培燕</t>
  </si>
  <si>
    <t>社会事业学院</t>
  </si>
  <si>
    <t>源味——基于区块链技术的
农特产品电商平台</t>
  </si>
  <si>
    <t>创业实践项目</t>
  </si>
  <si>
    <t>王心婧</t>
  </si>
  <si>
    <t>冯峰，王潭</t>
  </si>
  <si>
    <t>水产学院</t>
  </si>
  <si>
    <t>胍基乙酸提高免疫力促进鱼类生长的研究</t>
  </si>
  <si>
    <t>刘安成</t>
  </si>
  <si>
    <t>曹香林</t>
  </si>
  <si>
    <t>电子与电气工程学院</t>
  </si>
  <si>
    <t>隐形飞机吸波材料涂层研究</t>
  </si>
  <si>
    <t>杨岚</t>
  </si>
  <si>
    <t>施艳艳</t>
  </si>
  <si>
    <t>商学院</t>
  </si>
  <si>
    <t>悠游校园约拍</t>
  </si>
  <si>
    <t>史聪聪</t>
  </si>
  <si>
    <t>陈酉宜  王潭</t>
  </si>
  <si>
    <t>环境学院</t>
  </si>
  <si>
    <t>多孔g-C3N4/Ti3C2复合材料的制备及光催化分解水析氢性能研究</t>
  </si>
  <si>
    <t>申淑洁</t>
  </si>
  <si>
    <t>孙剑辉</t>
  </si>
  <si>
    <t>生命科学学院</t>
  </si>
  <si>
    <t>群体感应在单核细胞增生对季铵盐类消毒剂适应性耐受作用探究</t>
  </si>
  <si>
    <t>王凯</t>
  </si>
  <si>
    <t>姜晓冰</t>
  </si>
  <si>
    <t>麦田投递</t>
  </si>
  <si>
    <t>创业训练项目</t>
  </si>
  <si>
    <t>陶源</t>
  </si>
  <si>
    <t>王萌1515224121  郝玲月1718424019海羽希1815324062陈龙1815524040</t>
  </si>
  <si>
    <t>张广根</t>
  </si>
  <si>
    <t xml:space="preserve">  二维介孔薄膜的合成及其作为全固态锂离子电池隔膜的应用</t>
  </si>
  <si>
    <t>刘婷婷</t>
  </si>
  <si>
    <t>李苞</t>
  </si>
  <si>
    <t>法学院</t>
  </si>
  <si>
    <t>农村基层党组织建设现状的调查与分析</t>
  </si>
  <si>
    <t>赵颖</t>
  </si>
  <si>
    <t>韦留柱</t>
  </si>
  <si>
    <t xml:space="preserve">石墨烯/ZnSnO3气凝胶光催化剂的制备及对抗生素废水的净化   </t>
  </si>
  <si>
    <t>张炜</t>
  </si>
  <si>
    <t>5</t>
  </si>
  <si>
    <t>李文莉/1719224029
李凯莉/1719224070
刘亚菲/1719224066
王钰垚/1619124004</t>
  </si>
  <si>
    <t>董淑英</t>
  </si>
  <si>
    <t>电网故障智能监测工程师</t>
  </si>
  <si>
    <t>马家赫</t>
  </si>
  <si>
    <t>徐世周</t>
  </si>
  <si>
    <t xml:space="preserve">可控荷电性季铵化氧化石墨烯基纳滤膜的构筑及染料废水处理研究   </t>
  </si>
  <si>
    <t>黄鹏琳</t>
  </si>
  <si>
    <t>陈明真 /1719124065 李静迈 /1719124047 张梦楠 /1719124085 董兆琪 /1719124093</t>
  </si>
  <si>
    <t>宋跃飞</t>
  </si>
  <si>
    <t>美术学院</t>
  </si>
  <si>
    <t>有间画舫传统艺术教育机构</t>
  </si>
  <si>
    <t>王泽琦</t>
  </si>
  <si>
    <t>穆森燕/1812424026,毕晨妍/1812324026,杨照兴/1812224051</t>
  </si>
  <si>
    <t>闫庆来</t>
  </si>
  <si>
    <t>文学院</t>
  </si>
  <si>
    <t>Let's Talk——基于对外汉语教材中部分口语语料在线检索的应用开发</t>
  </si>
  <si>
    <t>李想</t>
  </si>
  <si>
    <t xml:space="preserve">许力戈/1708114029,                 柳明泽/1708224081,                 张振铎/1708324031 </t>
  </si>
  <si>
    <t>李永贤</t>
  </si>
  <si>
    <t>近红外氟硼荧光探针的合成研究</t>
  </si>
  <si>
    <t>田贵秀</t>
  </si>
  <si>
    <t>邵丹阳/1703114138,徐月/1703114023,王琰/1703224029</t>
  </si>
  <si>
    <t>李晓川</t>
  </si>
  <si>
    <t>“舒心”健康服务亭</t>
  </si>
  <si>
    <t>耿硕</t>
  </si>
  <si>
    <t>关猛亮1708424053代梦琪1708424015李姗娜1715424028鲁鑫1708224064</t>
  </si>
  <si>
    <t>陈酉宜</t>
  </si>
  <si>
    <t>高效降解黄曲霉毒素复配菌的筛选及优化</t>
  </si>
  <si>
    <t>郭轶</t>
  </si>
  <si>
    <t>杨海琛/1704424028,刘靖龙/1704114018,马小雪/1704114062,张梦洁/1704224024</t>
  </si>
  <si>
    <t>陈建军</t>
  </si>
  <si>
    <t>基于增量式AP聚类和标记相关性的弱标记特征选择算法</t>
  </si>
  <si>
    <t>施恩惠</t>
  </si>
  <si>
    <t>秦铮/1708114017,曾祥师/1708114025,谭淑月/1708114149,雷甜甜/1708114163</t>
  </si>
  <si>
    <t>孙林</t>
  </si>
  <si>
    <t>菊苣粕固态发酵技术研究</t>
  </si>
  <si>
    <t>周宛莹</t>
  </si>
  <si>
    <t>陈梦思/1720114009,王含月/1720114055,谭颜廷/1720114056,刘若凡/1720114102</t>
  </si>
  <si>
    <t>孟晓林</t>
  </si>
  <si>
    <t>物理与材料科学学院</t>
  </si>
  <si>
    <t>二维InSe材料制备及光探测器的研究</t>
  </si>
  <si>
    <t>赵千一</t>
  </si>
  <si>
    <t xml:space="preserve">李睿智/1702114066,高艳君/1702114028,宋文豪/1702114072 </t>
  </si>
  <si>
    <t>夏从新</t>
  </si>
  <si>
    <t>体育学院</t>
  </si>
  <si>
    <t>我国高校空手道开展现状及推广策略研究</t>
  </si>
  <si>
    <t>郭云鹏</t>
  </si>
  <si>
    <t>陈晶（1706114148，苏畅（1706114098），尚琳霜（1704114108）</t>
  </si>
  <si>
    <t>毛爱华</t>
  </si>
  <si>
    <t>国际教育学院</t>
  </si>
  <si>
    <t>中医移动医疗新模式</t>
  </si>
  <si>
    <t>韩金霖</t>
  </si>
  <si>
    <t>赵世明1729124036,刘媛媛1829124114,程嘉汶1829124132,杨姝雯1821324028</t>
  </si>
  <si>
    <t>丁祥生，姜景军</t>
  </si>
  <si>
    <t>教育学院</t>
  </si>
  <si>
    <t>提升职前教师信息化教学素养的课程设计与开发研究—基于深度学习的视角</t>
  </si>
  <si>
    <t>曹婉迎</t>
  </si>
  <si>
    <t>靳宇/1710514045,何小倩/1710514050</t>
  </si>
  <si>
    <t>卜彩丽</t>
  </si>
  <si>
    <t>人工智能在基层法院的应用分析</t>
  </si>
  <si>
    <t>卢新玉</t>
  </si>
  <si>
    <t>苑  怡/1713124041罗朵朵/1713224080孟祥彪/1713224003宋欣峰/1713224026</t>
  </si>
  <si>
    <t>李林启</t>
  </si>
  <si>
    <t>烯基、氨基功能化离子液体负载材料的制备及应用</t>
  </si>
  <si>
    <t>涂启敏</t>
  </si>
  <si>
    <t>孙满鑫/1703224036,殷晓雨/1703224037</t>
  </si>
  <si>
    <t>轩小朋,李志勇</t>
  </si>
  <si>
    <t>SiO2包覆CCTO材料的制备及其电学性能的研究</t>
  </si>
  <si>
    <t>李盛男</t>
  </si>
  <si>
    <t>马永豪/1702524018,郑仪萍/1702524015,何玉璐/1702524037</t>
  </si>
  <si>
    <t>王显威</t>
  </si>
  <si>
    <t>外国语学院</t>
  </si>
  <si>
    <t xml:space="preserve">英语经典影视作品中的悲剧表现力研究及对中国影视文化发展的启发——以《权力的游戏》为例                        </t>
  </si>
  <si>
    <t>赵成龙</t>
  </si>
  <si>
    <t>张莫晗/1705114070,李子威/1705114071,王雨晴/1805424030</t>
  </si>
  <si>
    <t>梁晓冬</t>
  </si>
  <si>
    <t>吲唑类化合物的合成新方法及相关性质研究</t>
  </si>
  <si>
    <t>赵莹莹</t>
  </si>
  <si>
    <t>刘惠来1703114170,耿雪洋1703224055</t>
  </si>
  <si>
    <t>范学森</t>
  </si>
  <si>
    <t>不同色温祛除观赏鱼黑斑作用的研究</t>
  </si>
  <si>
    <t>韩雨晴</t>
  </si>
  <si>
    <t>刘凯月/1720114148,朱聪聪/1820114128,薛君伟/1820114078,高彩静/1820114153</t>
  </si>
  <si>
    <t>董传举</t>
  </si>
  <si>
    <t>中国城乡多维贫困因子分析及动态贫困预测
——基于中国家庭追踪调查数据的实证研究</t>
  </si>
  <si>
    <t>周书冉</t>
  </si>
  <si>
    <t>樊凯哲/1708114099,胡霖霖/1708114057,张杉/1708114155</t>
  </si>
  <si>
    <t>刘栋</t>
  </si>
  <si>
    <t>认同理论视角下大学生意识形态的
影响因素及形成机制研究</t>
  </si>
  <si>
    <t>王岩</t>
  </si>
  <si>
    <t>卫润润/1718324017,
李  煜/1718324020,
张园园/1718324022.</t>
  </si>
  <si>
    <t>高中建</t>
  </si>
  <si>
    <t>UGC时代主流媒体新闻生产模式发展研究</t>
  </si>
  <si>
    <t>黄越</t>
  </si>
  <si>
    <t xml:space="preserve">张严溢/1709324008,任姗姗/1709324092,陈箫宇/1709424058 </t>
  </si>
  <si>
    <t>段勃</t>
  </si>
  <si>
    <t>基于混淆电路的机器学习数据集保护</t>
  </si>
  <si>
    <t>王璇</t>
  </si>
  <si>
    <t>何人可/1708324013,刘起彤/1708324007,卫一帆/1708424011，伍玉通/1728424048</t>
  </si>
  <si>
    <t>张恩</t>
  </si>
  <si>
    <t>历史文化学院</t>
  </si>
  <si>
    <t>稀有剧种的保护发展模式研究
——以怀梆为例</t>
  </si>
  <si>
    <t>创新训练
项目</t>
  </si>
  <si>
    <t>王子月</t>
  </si>
  <si>
    <t>何旭冉/1709114137,
王嘉玥/1709114052,
张萌/1711224021,
王清洁/1709114012</t>
  </si>
  <si>
    <t>苏全有
李红伟</t>
  </si>
  <si>
    <t>吲哚C-H键活化引发的串联环化构建咔唑化合物</t>
  </si>
  <si>
    <t>张雅雯</t>
  </si>
  <si>
    <t>吕嘉欣/1703114160,高会醒/1703114086,王志花/1703114016</t>
  </si>
  <si>
    <t>刘丙贤</t>
  </si>
  <si>
    <t>利用机器学习研究肥皂泡冲击破裂及产物分析</t>
  </si>
  <si>
    <t>郭蓉</t>
  </si>
  <si>
    <t>胡冬强/1702114116,段香盼/1602114039</t>
  </si>
  <si>
    <t>马春旺</t>
  </si>
  <si>
    <t>政治与公共管理学院</t>
  </si>
  <si>
    <t xml:space="preserve">美丽乡村视域下社区人居环境治理的实证研究
               --- 以新乡县朝阳社区为例 </t>
  </si>
  <si>
    <t>李红团</t>
  </si>
  <si>
    <t>焦柯楠/1707224022,邱铜铜/1707524001,黄庭瑞/1707324109,高东明/1707224034</t>
  </si>
  <si>
    <t>毛哲山</t>
  </si>
  <si>
    <t>光电效应实验装置的创新设计和改进</t>
  </si>
  <si>
    <t>杨莹</t>
  </si>
  <si>
    <t>张文攀/1702114078</t>
  </si>
  <si>
    <t>张计才</t>
  </si>
  <si>
    <t>基于深度学习的屏幕拍摄弹性水印</t>
  </si>
  <si>
    <t>居宇欢</t>
  </si>
  <si>
    <t>胡思敏/1708224074,张彬楷/1728524046,朱振中/1828424015,裴晨阳/1808324015</t>
  </si>
  <si>
    <t>李名</t>
  </si>
  <si>
    <t>水稻MicroRNA的产生方式及验证</t>
  </si>
  <si>
    <t>张怡晴</t>
  </si>
  <si>
    <t>杜雯静/1704114040,张闫佳/1704114034,李思/1704114166,刘柯/1704114168</t>
  </si>
  <si>
    <t>李用芳</t>
  </si>
  <si>
    <t>变光强低温荧光光谱仪</t>
  </si>
  <si>
    <t>张博</t>
  </si>
  <si>
    <t>李娇月/1702424030,李高强/1702114115,周静/1702114001,孙铭泽/1702424014</t>
  </si>
  <si>
    <t>焦朝勇,秦朝朝</t>
  </si>
  <si>
    <t>绿原酸（CHA）通过JAK/STAT信号通路对LPS/IFN-γ诱导小鼠巨噬细胞极化作用机制的研究</t>
  </si>
  <si>
    <t>袁琳</t>
  </si>
  <si>
    <t>李宜锴/1704424020,张义杰/1704424019,黄画萌/1704114014,王姮/1604224030</t>
  </si>
  <si>
    <t>李卫国</t>
  </si>
  <si>
    <t>旅游学院</t>
  </si>
  <si>
    <t>豫驿定制</t>
  </si>
  <si>
    <t>张梦珂</t>
  </si>
  <si>
    <t>孟涵涵/1721124001,刘彦洁/1721124025,杨柯/1721124048,张玉琴/1721124012</t>
  </si>
  <si>
    <t>刘桂兰</t>
  </si>
  <si>
    <t>废旧纺织品的资源化处理及其在柔性储能器件中的应用</t>
  </si>
  <si>
    <t>邢路阳</t>
  </si>
  <si>
    <t>穆伊芳/1703114030,常婧辰/1703114015</t>
  </si>
  <si>
    <t>武大鹏</t>
  </si>
  <si>
    <t>氰氟草酯胁迫对泥鳅的毒性作用研究</t>
  </si>
  <si>
    <t>刘高朋</t>
  </si>
  <si>
    <t>秦朝辉/1604114062,崔双双/1704114090,吴晓玲/1704324052,彭梦圆/1604424065</t>
  </si>
  <si>
    <t>夏晓华</t>
  </si>
  <si>
    <t>优质农夫</t>
  </si>
  <si>
    <t>王慧婷</t>
  </si>
  <si>
    <t>张明霞</t>
  </si>
  <si>
    <t>ONC对BLM诱导肺纤维化的治疗作用</t>
  </si>
  <si>
    <t>田澳</t>
  </si>
  <si>
    <t>李瑞/1704114099,张天瑶/1704424029,余然/1704224097,高晓凤/1704424007</t>
  </si>
  <si>
    <t>余国营</t>
  </si>
  <si>
    <t>面向云计算的抗访问模式的泄露的安全储存方案研究</t>
  </si>
  <si>
    <t>黄梦柯</t>
  </si>
  <si>
    <t xml:space="preserve">王颖/1808324065,何琪琪/1808324013,王雨翀/1808324082,思启栋/1808324065 </t>
  </si>
  <si>
    <t>李功丽</t>
  </si>
  <si>
    <t>智能行李箱研究</t>
  </si>
  <si>
    <t>朱冰倩</t>
  </si>
  <si>
    <t>于利静/1712224020</t>
  </si>
  <si>
    <t>酒路、滑侨新</t>
  </si>
  <si>
    <t xml:space="preserve">高层建筑污水雨水发电装置  </t>
  </si>
  <si>
    <t>殷牧辰</t>
  </si>
  <si>
    <t xml:space="preserve">张森/1719224025
孟思/1719224046
</t>
  </si>
  <si>
    <t>鲍林林</t>
  </si>
  <si>
    <t>基于碳量子点/石墨烯三维复合材料固相微萃取技术分析水中酚类物质的研究</t>
  </si>
  <si>
    <t>徐宁宁</t>
  </si>
  <si>
    <t>赵影影/1703114098,张康娜/1703114027,王静菡/1703114038,李静/1703114014</t>
  </si>
  <si>
    <t>徐生瑞</t>
  </si>
  <si>
    <t>淇河鲫抗菌肽的抗菌效果研究</t>
  </si>
  <si>
    <t>高科迪</t>
  </si>
  <si>
    <t>申东方/1720114034,王亚丽/1720114046,孔一鸣/1720114032</t>
  </si>
  <si>
    <t>裴超</t>
  </si>
  <si>
    <t xml:space="preserve">冬季中国主要省份典型针叶树种对大气颗粒物滞纳能力的研究   </t>
  </si>
  <si>
    <t>王嫣格</t>
  </si>
  <si>
    <t>施世宇/1719124042      王丹阳/1719124130      常宇/1719124071        魏崖/1719124116</t>
  </si>
  <si>
    <t>曹治国</t>
  </si>
  <si>
    <t>基于四苯基硼酸盐(Li, Na, K, Rb, Cs)离子型金属-有机框架的制备及导电性能的研究</t>
  </si>
  <si>
    <t>白瑞祥</t>
  </si>
  <si>
    <t>无</t>
  </si>
  <si>
    <t>夏庆春</t>
  </si>
  <si>
    <t>融媒体在河南高校思想理论宣传部门的适用与发展</t>
  </si>
  <si>
    <t>丁丁</t>
  </si>
  <si>
    <t xml:space="preserve">孙秀秀/1709214054,程静怡/1709324056,  秦道阳/1709114208,王毅/1709324082 </t>
  </si>
  <si>
    <t>马克思主义学院</t>
  </si>
  <si>
    <t>豫北地区中原红色文化资源谱系调查研究</t>
  </si>
  <si>
    <t>郑紫盈</t>
  </si>
  <si>
    <t>李金熹/1730124036,黄俊鹏/1830224014</t>
  </si>
  <si>
    <t>余保刚</t>
  </si>
  <si>
    <t>混合导体型硫正极宿主材料的可控制备及其对多硫化物的吸附—催化研究</t>
  </si>
  <si>
    <t>葛兆菲</t>
  </si>
  <si>
    <t>喻文奇/1703324053,张梦婕/1703324067</t>
  </si>
  <si>
    <t>李欢欢</t>
  </si>
  <si>
    <t>音乐舞蹈学院</t>
  </si>
  <si>
    <t>音乐治疗对考试焦虑心理的干预研究</t>
  </si>
  <si>
    <t>孟丽君</t>
  </si>
  <si>
    <t>吉莉</t>
  </si>
  <si>
    <t>河南省鱼类12S基因条形码库的构建及其在鱼类资源监测中的应用</t>
  </si>
  <si>
    <t>刘琳燕</t>
  </si>
  <si>
    <t>程莹洁/1820114096,李菊艳/1820114083</t>
  </si>
  <si>
    <t>周传江</t>
  </si>
  <si>
    <t>集体土地征收立法评估制度研究</t>
  </si>
  <si>
    <t>白靖</t>
  </si>
  <si>
    <t>邓春艳/1713124125吴倩歌/1713324004马晓雪/1713224010熊爱琳/1713324094</t>
  </si>
  <si>
    <t>王鹏祥</t>
  </si>
  <si>
    <t>深度学习视域下高校智慧教室功能设计研究</t>
  </si>
  <si>
    <t>高欣玉</t>
  </si>
  <si>
    <t>陈军/1710314021,蒲金莹/1710514027,魏婷婷/1710514004</t>
  </si>
  <si>
    <t>民权视域下梁启超的公德观研究</t>
  </si>
  <si>
    <t>王志甜</t>
  </si>
  <si>
    <t>周晓北/1607324036,陈若冰/1707324026,陈梦华/1707114123,肖海霞/1707114175</t>
  </si>
  <si>
    <t>于建东</t>
  </si>
  <si>
    <t>一种小型多功能干涉衍射演示仪</t>
  </si>
  <si>
    <t>胡速通</t>
  </si>
  <si>
    <t>石伟康/1702424023，高怡雯/1702424062，张乘苹/1702424040，郭嘉辉/1802424020</t>
  </si>
  <si>
    <t>秦朝朝</t>
  </si>
  <si>
    <t>负责人学号</t>
    <phoneticPr fontId="2" type="noConversion"/>
  </si>
  <si>
    <t>河南师范大学2019年推荐国家级项目一览表</t>
    <phoneticPr fontId="2" type="noConversion"/>
  </si>
  <si>
    <t>王婧琦/1628524025,裴锦博/1708114030,来克征/1708114116,段佳蕙/1828124021</t>
    <phoneticPr fontId="2" type="noConversion"/>
  </si>
  <si>
    <t>曾  媛/1718124050,
李柏元/1718124028,
苏  畅/1808424028.</t>
    <phoneticPr fontId="2" type="noConversion"/>
  </si>
  <si>
    <t>邓怡萧/1720114144,刘文凯/1720114116,宋雨琦/1720114002</t>
    <phoneticPr fontId="2" type="noConversion"/>
  </si>
  <si>
    <t>牛俊艳（1722124025）         刘秋亚（1722124052）         宗怡明（1722124065）</t>
    <phoneticPr fontId="2" type="noConversion"/>
  </si>
  <si>
    <t>娄明欣1721224006张巧跃1815324038石家端1713324040</t>
    <phoneticPr fontId="2" type="noConversion"/>
  </si>
  <si>
    <t>方梦豪/1719224041
付薪冉/1819124062</t>
    <phoneticPr fontId="2" type="noConversion"/>
  </si>
  <si>
    <t>郭若飞/1704424051,张严方/1704424040,杨而出/1704424003</t>
    <phoneticPr fontId="2" type="noConversion"/>
  </si>
  <si>
    <t>王帅/1703424022,陈瑞聪/1703224004</t>
    <phoneticPr fontId="2" type="noConversion"/>
  </si>
  <si>
    <t>聂晓芳/1713124052崔  鑫/1713124104肖嘉欣/1713124075王  凡/1713124044</t>
    <phoneticPr fontId="2" type="noConversion"/>
  </si>
  <si>
    <t>丁晨戈（1722124043）         崔海洋（1715224010）        刘云鹤（1829324019）           陈思远（1829324067）</t>
    <phoneticPr fontId="2" type="noConversion"/>
  </si>
  <si>
    <t>刘慧林1715624019
邓艳秋1721224072
袁铭玥1819124065
刘世超1828524047</t>
    <phoneticPr fontId="2" type="noConversion"/>
  </si>
  <si>
    <t xml:space="preserve">郜一钒  1714114054
 王骞若  1714114073    
王怡菲  1714114026    
时子灿  1714114030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</si>
</sst>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8">
    <font>
      <sz val="11"/>
      <color theme="1"/>
      <name val="宋体"/>
      <family val="2"/>
      <charset val="134"/>
      <scheme val="minor"/>
    </font>
    <font>
      <sz val="12"/>
      <name val="宋体"/>
      <family val="3"/>
      <charset val="134"/>
    </font>
    <font>
      <sz val="9"/>
      <name val="宋体"/>
      <family val="2"/>
      <charset val="134"/>
      <scheme val="minor"/>
    </font>
    <font>
      <sz val="10"/>
      <name val="宋体"/>
      <family val="3"/>
      <charset val="134"/>
    </font>
    <font>
      <sz val="10"/>
      <color theme="1"/>
      <name val="宋体"/>
      <family val="3"/>
      <charset val="134"/>
      <scheme val="minor"/>
    </font>
    <font>
      <b/>
      <sz val="11"/>
      <name val="宋体"/>
      <family val="3"/>
      <charset val="134"/>
    </font>
    <font>
      <b/>
      <sz val="16"/>
      <name val="黑体"/>
      <family val="3"/>
      <charset val="134"/>
    </font>
    <font>
      <b/>
      <sz val="11"/>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23">
    <xf numFmtId="0" fontId="0" fillId="0" borderId="0" xfId="0">
      <alignment vertical="center"/>
    </xf>
    <xf numFmtId="49" fontId="3" fillId="0" borderId="1" xfId="1" applyNumberFormat="1" applyFont="1" applyFill="1" applyBorder="1" applyAlignment="1" applyProtection="1">
      <alignment horizontal="left" vertical="center" wrapText="1"/>
    </xf>
    <xf numFmtId="0" fontId="3" fillId="0" borderId="1" xfId="1" applyNumberFormat="1" applyFont="1" applyFill="1" applyBorder="1" applyAlignment="1" applyProtection="1">
      <alignment horizontal="left" vertical="center" wrapText="1"/>
    </xf>
    <xf numFmtId="0" fontId="3" fillId="0" borderId="1" xfId="1" applyNumberFormat="1" applyFont="1" applyBorder="1" applyAlignment="1">
      <alignment horizontal="left" vertical="center" wrapText="1"/>
    </xf>
    <xf numFmtId="49" fontId="4"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0" fontId="3"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 xfId="1" applyNumberFormat="1" applyFont="1" applyFill="1" applyBorder="1" applyAlignment="1" applyProtection="1">
      <alignment horizontal="center" vertical="center" wrapText="1"/>
    </xf>
    <xf numFmtId="49" fontId="5" fillId="0" borderId="1" xfId="1" applyNumberFormat="1" applyFont="1" applyFill="1" applyBorder="1" applyAlignment="1" applyProtection="1">
      <alignment horizontal="center" vertical="center" wrapText="1"/>
    </xf>
    <xf numFmtId="0" fontId="4" fillId="0" borderId="1" xfId="0" applyFont="1" applyBorder="1" applyAlignment="1">
      <alignment horizontal="left" vertical="center" wrapText="1"/>
    </xf>
    <xf numFmtId="176" fontId="5" fillId="0" borderId="1" xfId="1" applyNumberFormat="1" applyFont="1" applyFill="1" applyBorder="1" applyAlignment="1" applyProtection="1">
      <alignment horizontal="center" vertical="center" wrapText="1"/>
    </xf>
    <xf numFmtId="176" fontId="3" fillId="0" borderId="1" xfId="1" applyNumberFormat="1" applyFont="1" applyFill="1" applyBorder="1" applyAlignment="1" applyProtection="1">
      <alignment horizontal="center" vertical="center" wrapText="1"/>
      <protection locked="0"/>
    </xf>
    <xf numFmtId="176" fontId="0" fillId="0" borderId="0" xfId="0" applyNumberFormat="1">
      <alignment vertical="center"/>
    </xf>
    <xf numFmtId="0" fontId="0" fillId="0" borderId="0" xfId="0" applyAlignment="1">
      <alignment horizontal="left" vertical="center"/>
    </xf>
    <xf numFmtId="0" fontId="7" fillId="0" borderId="1" xfId="0" applyFont="1" applyBorder="1" applyAlignment="1">
      <alignment horizontal="center" vertical="center"/>
    </xf>
    <xf numFmtId="0" fontId="0" fillId="0" borderId="1" xfId="0" applyBorder="1" applyAlignment="1">
      <alignment horizontal="left" vertical="center"/>
    </xf>
    <xf numFmtId="0" fontId="6" fillId="0" borderId="2" xfId="1" applyNumberFormat="1" applyFont="1" applyFill="1" applyBorder="1" applyAlignment="1" applyProtection="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24180;&#22269;&#23478;&#32423;&#21508;&#23398;&#38498;&#25512;&#33616;&#27719;&#2463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分组1"/>
      <sheetName val="分组2"/>
      <sheetName val="分组3"/>
      <sheetName val="得分汇总"/>
    </sheetNames>
    <sheetDataSet>
      <sheetData sheetId="0">
        <row r="3">
          <cell r="E3" t="str">
            <v>朱冰倩</v>
          </cell>
          <cell r="F3" t="str">
            <v>1712224024</v>
          </cell>
        </row>
        <row r="4">
          <cell r="E4" t="str">
            <v>王泽琦</v>
          </cell>
          <cell r="F4" t="str">
            <v>1712324022</v>
          </cell>
        </row>
        <row r="5">
          <cell r="E5" t="str">
            <v>高科迪</v>
          </cell>
          <cell r="F5" t="str">
            <v>1720114070</v>
          </cell>
        </row>
        <row r="6">
          <cell r="E6" t="str">
            <v>刘琳燕</v>
          </cell>
          <cell r="F6" t="str">
            <v>1720114096</v>
          </cell>
        </row>
        <row r="7">
          <cell r="E7" t="str">
            <v>韩雨晴</v>
          </cell>
          <cell r="F7" t="str">
            <v>1720114149</v>
          </cell>
        </row>
        <row r="8">
          <cell r="E8" t="str">
            <v>周宛莹</v>
          </cell>
          <cell r="F8" t="str">
            <v>1720114036</v>
          </cell>
        </row>
        <row r="9">
          <cell r="E9" t="str">
            <v>刘安成</v>
          </cell>
          <cell r="F9">
            <v>1720114147</v>
          </cell>
        </row>
        <row r="10">
          <cell r="E10" t="str">
            <v>赵颖</v>
          </cell>
          <cell r="F10" t="str">
            <v>1713124117</v>
          </cell>
        </row>
        <row r="11">
          <cell r="E11" t="str">
            <v>卢新玉</v>
          </cell>
          <cell r="F11" t="str">
            <v>1713324090</v>
          </cell>
        </row>
        <row r="12">
          <cell r="E12" t="str">
            <v>白靖</v>
          </cell>
          <cell r="F12" t="str">
            <v>1713124144</v>
          </cell>
        </row>
        <row r="13">
          <cell r="E13" t="str">
            <v>韩金霖</v>
          </cell>
          <cell r="F13" t="str">
            <v>1729124035</v>
          </cell>
        </row>
        <row r="14">
          <cell r="E14" t="str">
            <v>马家赫</v>
          </cell>
          <cell r="F14" t="str">
            <v>1722124008</v>
          </cell>
        </row>
        <row r="15">
          <cell r="E15" t="str">
            <v>杨岚</v>
          </cell>
          <cell r="F15" t="str">
            <v>1722124003</v>
          </cell>
        </row>
        <row r="16">
          <cell r="E16" t="str">
            <v>孟丽君</v>
          </cell>
          <cell r="F16" t="str">
            <v>1714114054</v>
          </cell>
        </row>
        <row r="17">
          <cell r="E17" t="str">
            <v>张洋铭</v>
          </cell>
          <cell r="F17" t="str">
            <v>1714114094</v>
          </cell>
        </row>
        <row r="18">
          <cell r="E18" t="str">
            <v>张炜</v>
          </cell>
          <cell r="F18" t="str">
            <v>1719224027</v>
          </cell>
        </row>
        <row r="19">
          <cell r="E19" t="str">
            <v>殷牧辰</v>
          </cell>
          <cell r="F19" t="str">
            <v>1719224018</v>
          </cell>
        </row>
        <row r="20">
          <cell r="E20" t="str">
            <v>申淑洁</v>
          </cell>
          <cell r="F20">
            <v>1719224024</v>
          </cell>
        </row>
        <row r="21">
          <cell r="E21" t="str">
            <v>黄鹏琳</v>
          </cell>
          <cell r="F21" t="str">
            <v>1719124061</v>
          </cell>
        </row>
        <row r="22">
          <cell r="E22" t="str">
            <v>王嫣格</v>
          </cell>
          <cell r="F22" t="str">
            <v>1719124060</v>
          </cell>
        </row>
        <row r="23">
          <cell r="E23" t="str">
            <v>赵莹莹</v>
          </cell>
          <cell r="F23" t="str">
            <v>1703324042</v>
          </cell>
        </row>
        <row r="24">
          <cell r="E24" t="str">
            <v>邢路阳</v>
          </cell>
          <cell r="F24" t="str">
            <v>1703114002</v>
          </cell>
        </row>
        <row r="25">
          <cell r="E25" t="str">
            <v>刘婷婷</v>
          </cell>
          <cell r="F25" t="str">
            <v>1703224007</v>
          </cell>
        </row>
        <row r="26">
          <cell r="E26" t="str">
            <v>白瑞祥</v>
          </cell>
          <cell r="F26" t="str">
            <v>1703224089</v>
          </cell>
        </row>
        <row r="27">
          <cell r="E27" t="str">
            <v>张雅雯</v>
          </cell>
          <cell r="F27" t="str">
            <v>1703114009</v>
          </cell>
        </row>
        <row r="28">
          <cell r="E28" t="str">
            <v>孔小华</v>
          </cell>
          <cell r="F28" t="str">
            <v>1703114136</v>
          </cell>
        </row>
        <row r="29">
          <cell r="E29" t="str">
            <v>涂启敏</v>
          </cell>
          <cell r="F29" t="str">
            <v>1703114176</v>
          </cell>
        </row>
        <row r="30">
          <cell r="E30" t="str">
            <v>曹冠洋</v>
          </cell>
          <cell r="F30" t="str">
            <v>1703114174</v>
          </cell>
        </row>
        <row r="31">
          <cell r="E31" t="str">
            <v>田贵秀</v>
          </cell>
          <cell r="F31" t="str">
            <v>1703114120</v>
          </cell>
        </row>
        <row r="32">
          <cell r="E32" t="str">
            <v>葛兆菲</v>
          </cell>
          <cell r="F32" t="str">
            <v>1703224074</v>
          </cell>
        </row>
        <row r="33">
          <cell r="E33" t="str">
            <v>徐宁宁</v>
          </cell>
          <cell r="F33" t="str">
            <v>1703114087</v>
          </cell>
        </row>
        <row r="34">
          <cell r="E34" t="str">
            <v>刘艺航</v>
          </cell>
          <cell r="F34">
            <v>1708114034</v>
          </cell>
        </row>
        <row r="35">
          <cell r="E35" t="str">
            <v>居宇欢</v>
          </cell>
          <cell r="F35">
            <v>1708224056</v>
          </cell>
        </row>
        <row r="36">
          <cell r="E36" t="str">
            <v>施恩惠</v>
          </cell>
          <cell r="F36" t="str">
            <v>1708114151</v>
          </cell>
        </row>
        <row r="37">
          <cell r="E37" t="str">
            <v>王璇</v>
          </cell>
          <cell r="F37">
            <v>1708324072</v>
          </cell>
        </row>
        <row r="38">
          <cell r="E38" t="str">
            <v>周书冉</v>
          </cell>
          <cell r="F38">
            <v>1708114049</v>
          </cell>
        </row>
        <row r="39">
          <cell r="E39" t="str">
            <v>黄梦柯</v>
          </cell>
          <cell r="F39" t="str">
            <v>1708224051</v>
          </cell>
        </row>
        <row r="40">
          <cell r="E40" t="str">
            <v>高欣玉</v>
          </cell>
          <cell r="F40" t="str">
            <v>1710314019</v>
          </cell>
        </row>
        <row r="41">
          <cell r="E41" t="str">
            <v>王佳艺</v>
          </cell>
          <cell r="F41" t="str">
            <v>1710214019</v>
          </cell>
        </row>
        <row r="42">
          <cell r="E42" t="str">
            <v>曹婉迎</v>
          </cell>
          <cell r="F42" t="str">
            <v>1710514034</v>
          </cell>
        </row>
        <row r="43">
          <cell r="E43" t="str">
            <v>邢佳璐</v>
          </cell>
          <cell r="F43" t="str">
            <v>1710414011</v>
          </cell>
        </row>
        <row r="44">
          <cell r="E44" t="str">
            <v>柳竹青</v>
          </cell>
          <cell r="F44" t="str">
            <v>1711324031</v>
          </cell>
        </row>
        <row r="45">
          <cell r="E45" t="str">
            <v>王子月</v>
          </cell>
          <cell r="F45" t="str">
            <v>1711114014</v>
          </cell>
        </row>
        <row r="46">
          <cell r="E46" t="str">
            <v>张梦珂</v>
          </cell>
          <cell r="F46" t="str">
            <v>1721124037</v>
          </cell>
        </row>
        <row r="47">
          <cell r="E47" t="str">
            <v>郑紫盈</v>
          </cell>
          <cell r="F47" t="str">
            <v>1730124023</v>
          </cell>
        </row>
        <row r="48">
          <cell r="E48" t="str">
            <v>史聪聪</v>
          </cell>
          <cell r="F48" t="str">
            <v>1721224035</v>
          </cell>
        </row>
        <row r="49">
          <cell r="E49" t="str">
            <v>陶源</v>
          </cell>
          <cell r="F49" t="str">
            <v>1715524059</v>
          </cell>
        </row>
        <row r="50">
          <cell r="E50" t="str">
            <v>耿硕</v>
          </cell>
          <cell r="F50" t="str">
            <v>1715524049</v>
          </cell>
        </row>
        <row r="51">
          <cell r="E51" t="str">
            <v>苗哲瑜</v>
          </cell>
          <cell r="F51" t="str">
            <v>1715524014</v>
          </cell>
        </row>
        <row r="52">
          <cell r="E52" t="str">
            <v>王慧婷</v>
          </cell>
          <cell r="F52">
            <v>1715624015</v>
          </cell>
        </row>
        <row r="53">
          <cell r="E53" t="str">
            <v>丁冰洁</v>
          </cell>
          <cell r="F53">
            <v>1715124102</v>
          </cell>
        </row>
        <row r="54">
          <cell r="E54" t="str">
            <v>王心婧</v>
          </cell>
          <cell r="F54" t="str">
            <v>1718424010</v>
          </cell>
        </row>
        <row r="55">
          <cell r="E55" t="str">
            <v>王岩</v>
          </cell>
          <cell r="F55" t="str">
            <v>1718324011</v>
          </cell>
        </row>
        <row r="56">
          <cell r="E56" t="str">
            <v>田澳</v>
          </cell>
          <cell r="F56" t="str">
            <v>1704424079</v>
          </cell>
        </row>
        <row r="57">
          <cell r="E57" t="str">
            <v>袁琳</v>
          </cell>
          <cell r="F57" t="str">
            <v>1704114002</v>
          </cell>
        </row>
        <row r="58">
          <cell r="E58" t="str">
            <v>郭轶</v>
          </cell>
          <cell r="F58" t="str">
            <v>1704224040</v>
          </cell>
        </row>
        <row r="59">
          <cell r="E59" t="str">
            <v>李易璞</v>
          </cell>
          <cell r="F59" t="str">
            <v>1704224114</v>
          </cell>
        </row>
        <row r="60">
          <cell r="E60" t="str">
            <v>王凯</v>
          </cell>
          <cell r="F60" t="str">
            <v>1704424001</v>
          </cell>
        </row>
        <row r="61">
          <cell r="E61" t="str">
            <v>张怡晴</v>
          </cell>
          <cell r="F61" t="str">
            <v>1704114070</v>
          </cell>
        </row>
        <row r="62">
          <cell r="E62" t="str">
            <v>刘高朋</v>
          </cell>
          <cell r="F62" t="str">
            <v>1704424043</v>
          </cell>
        </row>
        <row r="63">
          <cell r="E63" t="str">
            <v>柴希希</v>
          </cell>
          <cell r="F63" t="str">
            <v>1704424016</v>
          </cell>
        </row>
        <row r="64">
          <cell r="E64" t="str">
            <v>王致君</v>
          </cell>
          <cell r="F64" t="str">
            <v>1701114005</v>
          </cell>
        </row>
        <row r="65">
          <cell r="E65" t="str">
            <v>孔晓婷</v>
          </cell>
          <cell r="F65" t="str">
            <v>1701114200</v>
          </cell>
        </row>
        <row r="66">
          <cell r="E66" t="str">
            <v>习心悦</v>
          </cell>
          <cell r="F66" t="str">
            <v>1701114076</v>
          </cell>
        </row>
        <row r="67">
          <cell r="E67" t="str">
            <v>郭云鹏</v>
          </cell>
          <cell r="F67">
            <v>1706114124</v>
          </cell>
        </row>
        <row r="68">
          <cell r="E68" t="str">
            <v>王静艺</v>
          </cell>
          <cell r="F68">
            <v>1706324047</v>
          </cell>
        </row>
        <row r="69">
          <cell r="E69" t="str">
            <v>赵成龙</v>
          </cell>
          <cell r="F69" t="str">
            <v>1713324016</v>
          </cell>
        </row>
        <row r="70">
          <cell r="E70" t="str">
            <v>丁博</v>
          </cell>
          <cell r="F70" t="str">
            <v>1705424083</v>
          </cell>
        </row>
        <row r="71">
          <cell r="E71" t="str">
            <v>王秋梅</v>
          </cell>
          <cell r="F71" t="str">
            <v>1705214066</v>
          </cell>
        </row>
        <row r="72">
          <cell r="E72" t="str">
            <v>李想</v>
          </cell>
          <cell r="F72" t="str">
            <v>1709114190</v>
          </cell>
        </row>
        <row r="73">
          <cell r="E73" t="str">
            <v>黄越</v>
          </cell>
          <cell r="F73" t="str">
            <v>1709324073</v>
          </cell>
        </row>
        <row r="74">
          <cell r="E74" t="str">
            <v>丁丁</v>
          </cell>
          <cell r="F74" t="str">
            <v>1709324057</v>
          </cell>
        </row>
        <row r="75">
          <cell r="E75" t="str">
            <v>杨晨雪</v>
          </cell>
          <cell r="F75" t="str">
            <v>1709114095</v>
          </cell>
        </row>
        <row r="76">
          <cell r="E76" t="str">
            <v>胡速通</v>
          </cell>
          <cell r="F76" t="str">
            <v>1702424037</v>
          </cell>
        </row>
        <row r="77">
          <cell r="E77" t="str">
            <v>张博</v>
          </cell>
          <cell r="F77" t="str">
            <v>1702424026</v>
          </cell>
        </row>
        <row r="78">
          <cell r="E78" t="str">
            <v>郭蓉</v>
          </cell>
          <cell r="F78" t="str">
            <v>1602114117</v>
          </cell>
        </row>
        <row r="79">
          <cell r="E79" t="str">
            <v>杨莹</v>
          </cell>
          <cell r="F79">
            <v>1702114081</v>
          </cell>
        </row>
        <row r="80">
          <cell r="E80" t="str">
            <v>李盛男</v>
          </cell>
          <cell r="F80">
            <v>1702524002</v>
          </cell>
        </row>
        <row r="81">
          <cell r="E81" t="str">
            <v>赵千一</v>
          </cell>
          <cell r="F81">
            <v>1702114041</v>
          </cell>
        </row>
        <row r="82">
          <cell r="E82" t="str">
            <v>胡思琪</v>
          </cell>
          <cell r="F82" t="str">
            <v>1707424038</v>
          </cell>
        </row>
        <row r="83">
          <cell r="E83" t="str">
            <v>王志甜</v>
          </cell>
          <cell r="F83" t="str">
            <v>1707114015</v>
          </cell>
        </row>
        <row r="84">
          <cell r="E84" t="str">
            <v>李红团</v>
          </cell>
          <cell r="F84" t="str">
            <v>1707324057</v>
          </cell>
        </row>
        <row r="85">
          <cell r="E85" t="str">
            <v>李亚青</v>
          </cell>
          <cell r="F85">
            <v>1707324012</v>
          </cell>
        </row>
        <row r="86">
          <cell r="E86" t="str">
            <v>詹越</v>
          </cell>
          <cell r="F86" t="str">
            <v>1707324146</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tabSelected="1" workbookViewId="0">
      <selection activeCell="G10" sqref="G10"/>
    </sheetView>
  </sheetViews>
  <sheetFormatPr defaultRowHeight="13.5"/>
  <cols>
    <col min="1" max="1" width="13.125" style="18" customWidth="1"/>
    <col min="2" max="2" width="16.875" customWidth="1"/>
    <col min="3" max="3" width="31.25" customWidth="1"/>
    <col min="4" max="4" width="10.75" customWidth="1"/>
    <col min="6" max="6" width="11.5" style="19" customWidth="1"/>
    <col min="7" max="7" width="8" customWidth="1"/>
    <col min="8" max="8" width="23.875" customWidth="1"/>
  </cols>
  <sheetData>
    <row r="1" spans="1:9" ht="20.25" customHeight="1">
      <c r="A1" s="22" t="s">
        <v>281</v>
      </c>
      <c r="B1" s="22"/>
      <c r="C1" s="22"/>
      <c r="D1" s="22"/>
      <c r="E1" s="22"/>
      <c r="F1" s="22"/>
      <c r="G1" s="22"/>
      <c r="H1" s="22"/>
      <c r="I1" s="22"/>
    </row>
    <row r="2" spans="1:9" ht="27">
      <c r="A2" s="16" t="s">
        <v>0</v>
      </c>
      <c r="B2" s="14" t="s">
        <v>1</v>
      </c>
      <c r="C2" s="13" t="s">
        <v>2</v>
      </c>
      <c r="D2" s="13" t="s">
        <v>3</v>
      </c>
      <c r="E2" s="13" t="s">
        <v>4</v>
      </c>
      <c r="F2" s="20" t="s">
        <v>280</v>
      </c>
      <c r="G2" s="13" t="s">
        <v>5</v>
      </c>
      <c r="H2" s="13" t="s">
        <v>6</v>
      </c>
      <c r="I2" s="13" t="s">
        <v>7</v>
      </c>
    </row>
    <row r="3" spans="1:9" ht="28.5" customHeight="1">
      <c r="A3" s="17">
        <v>201910476001</v>
      </c>
      <c r="B3" s="15" t="s">
        <v>8</v>
      </c>
      <c r="C3" s="15" t="s">
        <v>9</v>
      </c>
      <c r="D3" s="15" t="s">
        <v>10</v>
      </c>
      <c r="E3" s="15" t="s">
        <v>11</v>
      </c>
      <c r="F3" s="21" t="str">
        <f>VLOOKUP(E3,[1]表1!$E$3:$F$86,2,0)</f>
        <v>1703114174</v>
      </c>
      <c r="G3" s="9">
        <v>2</v>
      </c>
      <c r="H3" s="15" t="s">
        <v>12</v>
      </c>
      <c r="I3" s="15" t="s">
        <v>13</v>
      </c>
    </row>
    <row r="4" spans="1:9" ht="28.5" customHeight="1">
      <c r="A4" s="17">
        <v>201910476002</v>
      </c>
      <c r="B4" s="15" t="s">
        <v>14</v>
      </c>
      <c r="C4" s="15" t="s">
        <v>15</v>
      </c>
      <c r="D4" s="15" t="s">
        <v>10</v>
      </c>
      <c r="E4" s="15" t="s">
        <v>16</v>
      </c>
      <c r="F4" s="21">
        <f>VLOOKUP(E4,[1]表1!$E$3:$F$86,2,0)</f>
        <v>1708114034</v>
      </c>
      <c r="G4" s="9">
        <v>5</v>
      </c>
      <c r="H4" s="15" t="s">
        <v>282</v>
      </c>
      <c r="I4" s="15" t="s">
        <v>17</v>
      </c>
    </row>
    <row r="5" spans="1:9" ht="28.5" customHeight="1">
      <c r="A5" s="17">
        <v>201910476003</v>
      </c>
      <c r="B5" s="7" t="s">
        <v>18</v>
      </c>
      <c r="C5" s="6" t="s">
        <v>19</v>
      </c>
      <c r="D5" s="8" t="s">
        <v>20</v>
      </c>
      <c r="E5" s="6" t="s">
        <v>21</v>
      </c>
      <c r="F5" s="21" t="str">
        <f>VLOOKUP(E5,[1]表1!$E$3:$F$86,2,0)</f>
        <v>1718424010</v>
      </c>
      <c r="G5" s="12">
        <v>4</v>
      </c>
      <c r="H5" s="6" t="s">
        <v>283</v>
      </c>
      <c r="I5" s="6" t="s">
        <v>22</v>
      </c>
    </row>
    <row r="6" spans="1:9" ht="28.5" customHeight="1">
      <c r="A6" s="17">
        <v>201910476004</v>
      </c>
      <c r="B6" s="15" t="s">
        <v>23</v>
      </c>
      <c r="C6" s="15" t="s">
        <v>24</v>
      </c>
      <c r="D6" s="15" t="s">
        <v>10</v>
      </c>
      <c r="E6" s="15" t="s">
        <v>25</v>
      </c>
      <c r="F6" s="21">
        <f>VLOOKUP(E6,[1]表1!$E$3:$F$86,2,0)</f>
        <v>1720114147</v>
      </c>
      <c r="G6" s="9">
        <v>4</v>
      </c>
      <c r="H6" s="15" t="s">
        <v>284</v>
      </c>
      <c r="I6" s="15" t="s">
        <v>26</v>
      </c>
    </row>
    <row r="7" spans="1:9" ht="28.5" customHeight="1">
      <c r="A7" s="17">
        <v>201910476005</v>
      </c>
      <c r="B7" s="15" t="s">
        <v>27</v>
      </c>
      <c r="C7" s="15" t="s">
        <v>28</v>
      </c>
      <c r="D7" s="15" t="s">
        <v>10</v>
      </c>
      <c r="E7" s="15" t="s">
        <v>29</v>
      </c>
      <c r="F7" s="21" t="str">
        <f>VLOOKUP(E7,[1]表1!$E$3:$F$86,2,0)</f>
        <v>1722124003</v>
      </c>
      <c r="G7" s="9">
        <v>4</v>
      </c>
      <c r="H7" s="15" t="s">
        <v>285</v>
      </c>
      <c r="I7" s="15" t="s">
        <v>30</v>
      </c>
    </row>
    <row r="8" spans="1:9" ht="28.5" customHeight="1">
      <c r="A8" s="17">
        <v>201910476006</v>
      </c>
      <c r="B8" s="15" t="s">
        <v>31</v>
      </c>
      <c r="C8" s="15" t="s">
        <v>32</v>
      </c>
      <c r="D8" s="15" t="s">
        <v>20</v>
      </c>
      <c r="E8" s="15" t="s">
        <v>33</v>
      </c>
      <c r="F8" s="21" t="str">
        <f>VLOOKUP(E8,[1]表1!$E$3:$F$86,2,0)</f>
        <v>1721224035</v>
      </c>
      <c r="G8" s="9">
        <v>4</v>
      </c>
      <c r="H8" s="15" t="s">
        <v>286</v>
      </c>
      <c r="I8" s="15" t="s">
        <v>34</v>
      </c>
    </row>
    <row r="9" spans="1:9" ht="28.5" customHeight="1">
      <c r="A9" s="17">
        <v>201910476007</v>
      </c>
      <c r="B9" s="15" t="s">
        <v>35</v>
      </c>
      <c r="C9" s="15" t="s">
        <v>36</v>
      </c>
      <c r="D9" s="15" t="s">
        <v>10</v>
      </c>
      <c r="E9" s="15" t="s">
        <v>37</v>
      </c>
      <c r="F9" s="21">
        <f>VLOOKUP(E9,[1]表1!$E$3:$F$86,2,0)</f>
        <v>1719224024</v>
      </c>
      <c r="G9" s="9">
        <v>3</v>
      </c>
      <c r="H9" s="15" t="s">
        <v>287</v>
      </c>
      <c r="I9" s="15" t="s">
        <v>38</v>
      </c>
    </row>
    <row r="10" spans="1:9" ht="28.5" customHeight="1">
      <c r="A10" s="17">
        <v>201910476008</v>
      </c>
      <c r="B10" s="15" t="s">
        <v>39</v>
      </c>
      <c r="C10" s="15" t="s">
        <v>40</v>
      </c>
      <c r="D10" s="15" t="s">
        <v>10</v>
      </c>
      <c r="E10" s="15" t="s">
        <v>41</v>
      </c>
      <c r="F10" s="21" t="str">
        <f>VLOOKUP(E10,[1]表1!$E$3:$F$86,2,0)</f>
        <v>1704424001</v>
      </c>
      <c r="G10" s="9">
        <v>4</v>
      </c>
      <c r="H10" s="15" t="s">
        <v>288</v>
      </c>
      <c r="I10" s="15" t="s">
        <v>42</v>
      </c>
    </row>
    <row r="11" spans="1:9" ht="28.5" customHeight="1">
      <c r="A11" s="17">
        <v>201910476009</v>
      </c>
      <c r="B11" s="15" t="s">
        <v>31</v>
      </c>
      <c r="C11" s="15" t="s">
        <v>43</v>
      </c>
      <c r="D11" s="15" t="s">
        <v>44</v>
      </c>
      <c r="E11" s="15" t="s">
        <v>45</v>
      </c>
      <c r="F11" s="21" t="str">
        <f>VLOOKUP(E11,[1]表1!$E$3:$F$86,2,0)</f>
        <v>1715524059</v>
      </c>
      <c r="G11" s="9">
        <v>5</v>
      </c>
      <c r="H11" s="15" t="s">
        <v>46</v>
      </c>
      <c r="I11" s="15" t="s">
        <v>47</v>
      </c>
    </row>
    <row r="12" spans="1:9" ht="28.5" customHeight="1">
      <c r="A12" s="17">
        <v>201910476010</v>
      </c>
      <c r="B12" s="15" t="s">
        <v>8</v>
      </c>
      <c r="C12" s="15" t="s">
        <v>48</v>
      </c>
      <c r="D12" s="15" t="s">
        <v>10</v>
      </c>
      <c r="E12" s="15" t="s">
        <v>49</v>
      </c>
      <c r="F12" s="21" t="str">
        <f>VLOOKUP(E12,[1]表1!$E$3:$F$86,2,0)</f>
        <v>1703224007</v>
      </c>
      <c r="G12" s="9">
        <v>3</v>
      </c>
      <c r="H12" s="15" t="s">
        <v>289</v>
      </c>
      <c r="I12" s="15" t="s">
        <v>50</v>
      </c>
    </row>
    <row r="13" spans="1:9" ht="28.5" customHeight="1">
      <c r="A13" s="17">
        <v>201910476011</v>
      </c>
      <c r="B13" s="15" t="s">
        <v>51</v>
      </c>
      <c r="C13" s="15" t="s">
        <v>52</v>
      </c>
      <c r="D13" s="15" t="s">
        <v>10</v>
      </c>
      <c r="E13" s="15" t="s">
        <v>53</v>
      </c>
      <c r="F13" s="21" t="str">
        <f>VLOOKUP(E13,[1]表1!$E$3:$F$86,2,0)</f>
        <v>1713124117</v>
      </c>
      <c r="G13" s="9">
        <v>5</v>
      </c>
      <c r="H13" s="15" t="s">
        <v>290</v>
      </c>
      <c r="I13" s="15" t="s">
        <v>54</v>
      </c>
    </row>
    <row r="14" spans="1:9" ht="28.5" customHeight="1">
      <c r="A14" s="17">
        <v>201910476012</v>
      </c>
      <c r="B14" s="15" t="s">
        <v>35</v>
      </c>
      <c r="C14" s="15" t="s">
        <v>55</v>
      </c>
      <c r="D14" s="15" t="s">
        <v>10</v>
      </c>
      <c r="E14" s="15" t="s">
        <v>56</v>
      </c>
      <c r="F14" s="21" t="str">
        <f>VLOOKUP(E14,[1]表1!$E$3:$F$86,2,0)</f>
        <v>1719224027</v>
      </c>
      <c r="G14" s="9" t="s">
        <v>57</v>
      </c>
      <c r="H14" s="15" t="s">
        <v>58</v>
      </c>
      <c r="I14" s="15" t="s">
        <v>59</v>
      </c>
    </row>
    <row r="15" spans="1:9" ht="28.5" customHeight="1">
      <c r="A15" s="17">
        <v>201910476013</v>
      </c>
      <c r="B15" s="15" t="s">
        <v>27</v>
      </c>
      <c r="C15" s="15" t="s">
        <v>60</v>
      </c>
      <c r="D15" s="15" t="s">
        <v>10</v>
      </c>
      <c r="E15" s="15" t="s">
        <v>61</v>
      </c>
      <c r="F15" s="21" t="str">
        <f>VLOOKUP(E15,[1]表1!$E$3:$F$86,2,0)</f>
        <v>1722124008</v>
      </c>
      <c r="G15" s="9">
        <v>5</v>
      </c>
      <c r="H15" s="15" t="s">
        <v>291</v>
      </c>
      <c r="I15" s="15" t="s">
        <v>62</v>
      </c>
    </row>
    <row r="16" spans="1:9" ht="28.5" customHeight="1">
      <c r="A16" s="17">
        <v>201910476014</v>
      </c>
      <c r="B16" s="15" t="s">
        <v>35</v>
      </c>
      <c r="C16" s="15" t="s">
        <v>63</v>
      </c>
      <c r="D16" s="15" t="s">
        <v>10</v>
      </c>
      <c r="E16" s="15" t="s">
        <v>64</v>
      </c>
      <c r="F16" s="21" t="str">
        <f>VLOOKUP(E16,[1]表1!$E$3:$F$86,2,0)</f>
        <v>1719124061</v>
      </c>
      <c r="G16" s="9">
        <v>5</v>
      </c>
      <c r="H16" s="15" t="s">
        <v>65</v>
      </c>
      <c r="I16" s="15" t="s">
        <v>66</v>
      </c>
    </row>
    <row r="17" spans="1:9" ht="28.5" customHeight="1">
      <c r="A17" s="17">
        <v>201910476015</v>
      </c>
      <c r="B17" s="1" t="s">
        <v>67</v>
      </c>
      <c r="C17" s="2" t="s">
        <v>68</v>
      </c>
      <c r="D17" s="2" t="s">
        <v>44</v>
      </c>
      <c r="E17" s="2" t="s">
        <v>69</v>
      </c>
      <c r="F17" s="21" t="str">
        <f>VLOOKUP(E17,[1]表1!$E$3:$F$86,2,0)</f>
        <v>1712324022</v>
      </c>
      <c r="G17" s="11">
        <v>4</v>
      </c>
      <c r="H17" s="2" t="s">
        <v>70</v>
      </c>
      <c r="I17" s="2" t="s">
        <v>71</v>
      </c>
    </row>
    <row r="18" spans="1:9" ht="28.5" customHeight="1">
      <c r="A18" s="17">
        <v>201910476016</v>
      </c>
      <c r="B18" s="15" t="s">
        <v>72</v>
      </c>
      <c r="C18" s="15" t="s">
        <v>73</v>
      </c>
      <c r="D18" s="15" t="s">
        <v>10</v>
      </c>
      <c r="E18" s="15" t="s">
        <v>74</v>
      </c>
      <c r="F18" s="21" t="str">
        <f>VLOOKUP(E18,[1]表1!$E$3:$F$86,2,0)</f>
        <v>1709114190</v>
      </c>
      <c r="G18" s="9">
        <v>4</v>
      </c>
      <c r="H18" s="15" t="s">
        <v>75</v>
      </c>
      <c r="I18" s="15" t="s">
        <v>76</v>
      </c>
    </row>
    <row r="19" spans="1:9" ht="28.5" customHeight="1">
      <c r="A19" s="17">
        <v>201910476017</v>
      </c>
      <c r="B19" s="15" t="s">
        <v>8</v>
      </c>
      <c r="C19" s="15" t="s">
        <v>77</v>
      </c>
      <c r="D19" s="15" t="s">
        <v>10</v>
      </c>
      <c r="E19" s="15" t="s">
        <v>78</v>
      </c>
      <c r="F19" s="21" t="str">
        <f>VLOOKUP(E19,[1]表1!$E$3:$F$86,2,0)</f>
        <v>1703114120</v>
      </c>
      <c r="G19" s="9">
        <v>4</v>
      </c>
      <c r="H19" s="15" t="s">
        <v>79</v>
      </c>
      <c r="I19" s="15" t="s">
        <v>80</v>
      </c>
    </row>
    <row r="20" spans="1:9" ht="28.5" customHeight="1">
      <c r="A20" s="17">
        <v>201910476018</v>
      </c>
      <c r="B20" s="15" t="s">
        <v>31</v>
      </c>
      <c r="C20" s="15" t="s">
        <v>81</v>
      </c>
      <c r="D20" s="15" t="s">
        <v>44</v>
      </c>
      <c r="E20" s="15" t="s">
        <v>82</v>
      </c>
      <c r="F20" s="21" t="str">
        <f>VLOOKUP(E20,[1]表1!$E$3:$F$86,2,0)</f>
        <v>1715524049</v>
      </c>
      <c r="G20" s="9">
        <v>5</v>
      </c>
      <c r="H20" s="15" t="s">
        <v>83</v>
      </c>
      <c r="I20" s="15" t="s">
        <v>84</v>
      </c>
    </row>
    <row r="21" spans="1:9" ht="28.5" customHeight="1">
      <c r="A21" s="17">
        <v>201910476019</v>
      </c>
      <c r="B21" s="15" t="s">
        <v>39</v>
      </c>
      <c r="C21" s="15" t="s">
        <v>85</v>
      </c>
      <c r="D21" s="15" t="s">
        <v>10</v>
      </c>
      <c r="E21" s="15" t="s">
        <v>86</v>
      </c>
      <c r="F21" s="21" t="str">
        <f>VLOOKUP(E21,[1]表1!$E$3:$F$86,2,0)</f>
        <v>1704224040</v>
      </c>
      <c r="G21" s="9">
        <v>5</v>
      </c>
      <c r="H21" s="15" t="s">
        <v>87</v>
      </c>
      <c r="I21" s="15" t="s">
        <v>88</v>
      </c>
    </row>
    <row r="22" spans="1:9" ht="28.5" customHeight="1">
      <c r="A22" s="17">
        <v>201910476020</v>
      </c>
      <c r="B22" s="15" t="s">
        <v>14</v>
      </c>
      <c r="C22" s="15" t="s">
        <v>89</v>
      </c>
      <c r="D22" s="15" t="s">
        <v>10</v>
      </c>
      <c r="E22" s="15" t="s">
        <v>90</v>
      </c>
      <c r="F22" s="21" t="str">
        <f>VLOOKUP(E22,[1]表1!$E$3:$F$86,2,0)</f>
        <v>1708114151</v>
      </c>
      <c r="G22" s="9">
        <v>5</v>
      </c>
      <c r="H22" s="15" t="s">
        <v>91</v>
      </c>
      <c r="I22" s="15" t="s">
        <v>92</v>
      </c>
    </row>
    <row r="23" spans="1:9" ht="28.5" customHeight="1">
      <c r="A23" s="17">
        <v>201910476021</v>
      </c>
      <c r="B23" s="15" t="s">
        <v>23</v>
      </c>
      <c r="C23" s="15" t="s">
        <v>93</v>
      </c>
      <c r="D23" s="15" t="s">
        <v>10</v>
      </c>
      <c r="E23" s="15" t="s">
        <v>94</v>
      </c>
      <c r="F23" s="21" t="str">
        <f>VLOOKUP(E23,[1]表1!$E$3:$F$86,2,0)</f>
        <v>1720114036</v>
      </c>
      <c r="G23" s="9">
        <v>5</v>
      </c>
      <c r="H23" s="15" t="s">
        <v>95</v>
      </c>
      <c r="I23" s="15" t="s">
        <v>96</v>
      </c>
    </row>
    <row r="24" spans="1:9" ht="28.5" customHeight="1">
      <c r="A24" s="17">
        <v>201910476022</v>
      </c>
      <c r="B24" s="15" t="s">
        <v>97</v>
      </c>
      <c r="C24" s="15" t="s">
        <v>98</v>
      </c>
      <c r="D24" s="15" t="s">
        <v>10</v>
      </c>
      <c r="E24" s="15" t="s">
        <v>99</v>
      </c>
      <c r="F24" s="21">
        <f>VLOOKUP(E24,[1]表1!$E$3:$F$86,2,0)</f>
        <v>1702114041</v>
      </c>
      <c r="G24" s="9">
        <v>4</v>
      </c>
      <c r="H24" s="15" t="s">
        <v>100</v>
      </c>
      <c r="I24" s="15" t="s">
        <v>101</v>
      </c>
    </row>
    <row r="25" spans="1:9" ht="28.5" customHeight="1">
      <c r="A25" s="17">
        <v>201910476023</v>
      </c>
      <c r="B25" s="15" t="s">
        <v>102</v>
      </c>
      <c r="C25" s="15" t="s">
        <v>103</v>
      </c>
      <c r="D25" s="15" t="s">
        <v>10</v>
      </c>
      <c r="E25" s="15" t="s">
        <v>104</v>
      </c>
      <c r="F25" s="21">
        <f>VLOOKUP(E25,[1]表1!$E$3:$F$86,2,0)</f>
        <v>1706114124</v>
      </c>
      <c r="G25" s="9">
        <v>4</v>
      </c>
      <c r="H25" s="15" t="s">
        <v>105</v>
      </c>
      <c r="I25" s="15" t="s">
        <v>106</v>
      </c>
    </row>
    <row r="26" spans="1:9" ht="28.5" customHeight="1">
      <c r="A26" s="17">
        <v>201910476024</v>
      </c>
      <c r="B26" s="15" t="s">
        <v>107</v>
      </c>
      <c r="C26" s="15" t="s">
        <v>108</v>
      </c>
      <c r="D26" s="15" t="s">
        <v>44</v>
      </c>
      <c r="E26" s="15" t="s">
        <v>109</v>
      </c>
      <c r="F26" s="21" t="str">
        <f>VLOOKUP(E26,[1]表1!$E$3:$F$86,2,0)</f>
        <v>1729124035</v>
      </c>
      <c r="G26" s="9">
        <v>5</v>
      </c>
      <c r="H26" s="15" t="s">
        <v>110</v>
      </c>
      <c r="I26" s="15" t="s">
        <v>111</v>
      </c>
    </row>
    <row r="27" spans="1:9" ht="28.5" customHeight="1">
      <c r="A27" s="17">
        <v>201910476025</v>
      </c>
      <c r="B27" s="15" t="s">
        <v>112</v>
      </c>
      <c r="C27" s="15" t="s">
        <v>113</v>
      </c>
      <c r="D27" s="15" t="s">
        <v>10</v>
      </c>
      <c r="E27" s="15" t="s">
        <v>114</v>
      </c>
      <c r="F27" s="21" t="str">
        <f>VLOOKUP(E27,[1]表1!$E$3:$F$86,2,0)</f>
        <v>1710514034</v>
      </c>
      <c r="G27" s="9">
        <v>3</v>
      </c>
      <c r="H27" s="15" t="s">
        <v>115</v>
      </c>
      <c r="I27" s="15" t="s">
        <v>116</v>
      </c>
    </row>
    <row r="28" spans="1:9" ht="28.5" customHeight="1">
      <c r="A28" s="17">
        <v>201910476026</v>
      </c>
      <c r="B28" s="15" t="s">
        <v>51</v>
      </c>
      <c r="C28" s="15" t="s">
        <v>117</v>
      </c>
      <c r="D28" s="15" t="s">
        <v>10</v>
      </c>
      <c r="E28" s="15" t="s">
        <v>118</v>
      </c>
      <c r="F28" s="21" t="str">
        <f>VLOOKUP(E28,[1]表1!$E$3:$F$86,2,0)</f>
        <v>1713324090</v>
      </c>
      <c r="G28" s="9">
        <v>5</v>
      </c>
      <c r="H28" s="15" t="s">
        <v>119</v>
      </c>
      <c r="I28" s="15" t="s">
        <v>120</v>
      </c>
    </row>
    <row r="29" spans="1:9" ht="28.5" customHeight="1">
      <c r="A29" s="17">
        <v>201910476027</v>
      </c>
      <c r="B29" s="15" t="s">
        <v>8</v>
      </c>
      <c r="C29" s="15" t="s">
        <v>121</v>
      </c>
      <c r="D29" s="15" t="s">
        <v>10</v>
      </c>
      <c r="E29" s="15" t="s">
        <v>122</v>
      </c>
      <c r="F29" s="21" t="str">
        <f>VLOOKUP(E29,[1]表1!$E$3:$F$86,2,0)</f>
        <v>1703114176</v>
      </c>
      <c r="G29" s="9">
        <v>3</v>
      </c>
      <c r="H29" s="15" t="s">
        <v>123</v>
      </c>
      <c r="I29" s="15" t="s">
        <v>124</v>
      </c>
    </row>
    <row r="30" spans="1:9" ht="28.5" customHeight="1">
      <c r="A30" s="17">
        <v>201910476028</v>
      </c>
      <c r="B30" s="15" t="s">
        <v>97</v>
      </c>
      <c r="C30" s="15" t="s">
        <v>125</v>
      </c>
      <c r="D30" s="15" t="s">
        <v>10</v>
      </c>
      <c r="E30" s="15" t="s">
        <v>126</v>
      </c>
      <c r="F30" s="21">
        <f>VLOOKUP(E30,[1]表1!$E$3:$F$86,2,0)</f>
        <v>1702524002</v>
      </c>
      <c r="G30" s="9">
        <v>4</v>
      </c>
      <c r="H30" s="15" t="s">
        <v>127</v>
      </c>
      <c r="I30" s="15" t="s">
        <v>128</v>
      </c>
    </row>
    <row r="31" spans="1:9" ht="28.5" customHeight="1">
      <c r="A31" s="17">
        <v>201910476029</v>
      </c>
      <c r="B31" s="15" t="s">
        <v>129</v>
      </c>
      <c r="C31" s="15" t="s">
        <v>130</v>
      </c>
      <c r="D31" s="15" t="s">
        <v>10</v>
      </c>
      <c r="E31" s="15" t="s">
        <v>131</v>
      </c>
      <c r="F31" s="21" t="str">
        <f>VLOOKUP(E31,[1]表1!$E$3:$F$86,2,0)</f>
        <v>1713324016</v>
      </c>
      <c r="G31" s="9">
        <v>4</v>
      </c>
      <c r="H31" s="15" t="s">
        <v>132</v>
      </c>
      <c r="I31" s="15" t="s">
        <v>133</v>
      </c>
    </row>
    <row r="32" spans="1:9" ht="28.5" customHeight="1">
      <c r="A32" s="17">
        <v>201910476030</v>
      </c>
      <c r="B32" s="15" t="s">
        <v>8</v>
      </c>
      <c r="C32" s="15" t="s">
        <v>134</v>
      </c>
      <c r="D32" s="15" t="s">
        <v>10</v>
      </c>
      <c r="E32" s="15" t="s">
        <v>135</v>
      </c>
      <c r="F32" s="21" t="str">
        <f>VLOOKUP(E32,[1]表1!$E$3:$F$86,2,0)</f>
        <v>1703324042</v>
      </c>
      <c r="G32" s="9">
        <v>3</v>
      </c>
      <c r="H32" s="15" t="s">
        <v>136</v>
      </c>
      <c r="I32" s="15" t="s">
        <v>137</v>
      </c>
    </row>
    <row r="33" spans="1:9" ht="28.5" customHeight="1">
      <c r="A33" s="17">
        <v>201910476031</v>
      </c>
      <c r="B33" s="15" t="s">
        <v>23</v>
      </c>
      <c r="C33" s="15" t="s">
        <v>138</v>
      </c>
      <c r="D33" s="15" t="s">
        <v>10</v>
      </c>
      <c r="E33" s="15" t="s">
        <v>139</v>
      </c>
      <c r="F33" s="21" t="str">
        <f>VLOOKUP(E33,[1]表1!$E$3:$F$86,2,0)</f>
        <v>1720114149</v>
      </c>
      <c r="G33" s="9">
        <v>5</v>
      </c>
      <c r="H33" s="15" t="s">
        <v>140</v>
      </c>
      <c r="I33" s="15" t="s">
        <v>141</v>
      </c>
    </row>
    <row r="34" spans="1:9" ht="28.5" customHeight="1">
      <c r="A34" s="17">
        <v>201910476032</v>
      </c>
      <c r="B34" s="15" t="s">
        <v>14</v>
      </c>
      <c r="C34" s="15" t="s">
        <v>142</v>
      </c>
      <c r="D34" s="15" t="s">
        <v>10</v>
      </c>
      <c r="E34" s="15" t="s">
        <v>143</v>
      </c>
      <c r="F34" s="21">
        <f>VLOOKUP(E34,[1]表1!$E$3:$F$86,2,0)</f>
        <v>1708114049</v>
      </c>
      <c r="G34" s="9">
        <v>4</v>
      </c>
      <c r="H34" s="15" t="s">
        <v>144</v>
      </c>
      <c r="I34" s="15" t="s">
        <v>145</v>
      </c>
    </row>
    <row r="35" spans="1:9" ht="28.5" customHeight="1">
      <c r="A35" s="17">
        <v>201910476033</v>
      </c>
      <c r="B35" s="7" t="s">
        <v>18</v>
      </c>
      <c r="C35" s="6" t="s">
        <v>146</v>
      </c>
      <c r="D35" s="6" t="s">
        <v>10</v>
      </c>
      <c r="E35" s="6" t="s">
        <v>147</v>
      </c>
      <c r="F35" s="21" t="str">
        <f>VLOOKUP(E35,[1]表1!$E$3:$F$86,2,0)</f>
        <v>1718324011</v>
      </c>
      <c r="G35" s="12">
        <v>4</v>
      </c>
      <c r="H35" s="6" t="s">
        <v>148</v>
      </c>
      <c r="I35" s="6" t="s">
        <v>149</v>
      </c>
    </row>
    <row r="36" spans="1:9" ht="28.5" customHeight="1">
      <c r="A36" s="17">
        <v>201910476034</v>
      </c>
      <c r="B36" s="15" t="s">
        <v>72</v>
      </c>
      <c r="C36" s="15" t="s">
        <v>150</v>
      </c>
      <c r="D36" s="15" t="s">
        <v>10</v>
      </c>
      <c r="E36" s="15" t="s">
        <v>151</v>
      </c>
      <c r="F36" s="21" t="str">
        <f>VLOOKUP(E36,[1]表1!$E$3:$F$86,2,0)</f>
        <v>1709324073</v>
      </c>
      <c r="G36" s="9">
        <v>4</v>
      </c>
      <c r="H36" s="15" t="s">
        <v>152</v>
      </c>
      <c r="I36" s="15" t="s">
        <v>153</v>
      </c>
    </row>
    <row r="37" spans="1:9" ht="28.5" customHeight="1">
      <c r="A37" s="17">
        <v>201910476035</v>
      </c>
      <c r="B37" s="15" t="s">
        <v>14</v>
      </c>
      <c r="C37" s="15" t="s">
        <v>154</v>
      </c>
      <c r="D37" s="15" t="s">
        <v>10</v>
      </c>
      <c r="E37" s="15" t="s">
        <v>155</v>
      </c>
      <c r="F37" s="21">
        <f>VLOOKUP(E37,[1]表1!$E$3:$F$86,2,0)</f>
        <v>1708324072</v>
      </c>
      <c r="G37" s="9">
        <v>5</v>
      </c>
      <c r="H37" s="15" t="s">
        <v>156</v>
      </c>
      <c r="I37" s="15" t="s">
        <v>157</v>
      </c>
    </row>
    <row r="38" spans="1:9" ht="28.5" customHeight="1">
      <c r="A38" s="17">
        <v>201910476036</v>
      </c>
      <c r="B38" s="4" t="s">
        <v>158</v>
      </c>
      <c r="C38" s="5" t="s">
        <v>159</v>
      </c>
      <c r="D38" s="5" t="s">
        <v>160</v>
      </c>
      <c r="E38" s="5" t="s">
        <v>161</v>
      </c>
      <c r="F38" s="21" t="str">
        <f>VLOOKUP(E38,[1]表1!$E$3:$F$86,2,0)</f>
        <v>1711114014</v>
      </c>
      <c r="G38" s="10">
        <v>5</v>
      </c>
      <c r="H38" s="5" t="s">
        <v>162</v>
      </c>
      <c r="I38" s="6" t="s">
        <v>163</v>
      </c>
    </row>
    <row r="39" spans="1:9" ht="28.5" customHeight="1">
      <c r="A39" s="17">
        <v>201910476037</v>
      </c>
      <c r="B39" s="15" t="s">
        <v>8</v>
      </c>
      <c r="C39" s="15" t="s">
        <v>164</v>
      </c>
      <c r="D39" s="15" t="s">
        <v>10</v>
      </c>
      <c r="E39" s="15" t="s">
        <v>165</v>
      </c>
      <c r="F39" s="21" t="str">
        <f>VLOOKUP(E39,[1]表1!$E$3:$F$86,2,0)</f>
        <v>1703114009</v>
      </c>
      <c r="G39" s="9">
        <v>4</v>
      </c>
      <c r="H39" s="15" t="s">
        <v>166</v>
      </c>
      <c r="I39" s="15" t="s">
        <v>167</v>
      </c>
    </row>
    <row r="40" spans="1:9" ht="28.5" customHeight="1">
      <c r="A40" s="17">
        <v>201910476038</v>
      </c>
      <c r="B40" s="15" t="s">
        <v>97</v>
      </c>
      <c r="C40" s="15" t="s">
        <v>168</v>
      </c>
      <c r="D40" s="15" t="s">
        <v>10</v>
      </c>
      <c r="E40" s="15" t="s">
        <v>169</v>
      </c>
      <c r="F40" s="21" t="str">
        <f>VLOOKUP(E40,[1]表1!$E$3:$F$86,2,0)</f>
        <v>1602114117</v>
      </c>
      <c r="G40" s="9">
        <v>3</v>
      </c>
      <c r="H40" s="15" t="s">
        <v>170</v>
      </c>
      <c r="I40" s="15" t="s">
        <v>171</v>
      </c>
    </row>
    <row r="41" spans="1:9" ht="28.5" customHeight="1">
      <c r="A41" s="17">
        <v>201910476039</v>
      </c>
      <c r="B41" s="15" t="s">
        <v>172</v>
      </c>
      <c r="C41" s="15" t="s">
        <v>173</v>
      </c>
      <c r="D41" s="15" t="s">
        <v>10</v>
      </c>
      <c r="E41" s="15" t="s">
        <v>174</v>
      </c>
      <c r="F41" s="21" t="str">
        <f>VLOOKUP(E41,[1]表1!$E$3:$F$86,2,0)</f>
        <v>1707324057</v>
      </c>
      <c r="G41" s="9">
        <v>5</v>
      </c>
      <c r="H41" s="15" t="s">
        <v>175</v>
      </c>
      <c r="I41" s="15" t="s">
        <v>176</v>
      </c>
    </row>
    <row r="42" spans="1:9" ht="28.5" customHeight="1">
      <c r="A42" s="17">
        <v>201910476040</v>
      </c>
      <c r="B42" s="15" t="s">
        <v>97</v>
      </c>
      <c r="C42" s="15" t="s">
        <v>177</v>
      </c>
      <c r="D42" s="15" t="s">
        <v>10</v>
      </c>
      <c r="E42" s="15" t="s">
        <v>178</v>
      </c>
      <c r="F42" s="21">
        <f>VLOOKUP(E42,[1]表1!$E$3:$F$86,2,0)</f>
        <v>1702114081</v>
      </c>
      <c r="G42" s="9">
        <v>2</v>
      </c>
      <c r="H42" s="15" t="s">
        <v>179</v>
      </c>
      <c r="I42" s="15" t="s">
        <v>180</v>
      </c>
    </row>
    <row r="43" spans="1:9" ht="28.5" customHeight="1">
      <c r="A43" s="17">
        <v>201910476041</v>
      </c>
      <c r="B43" s="15" t="s">
        <v>14</v>
      </c>
      <c r="C43" s="15" t="s">
        <v>181</v>
      </c>
      <c r="D43" s="15" t="s">
        <v>10</v>
      </c>
      <c r="E43" s="15" t="s">
        <v>182</v>
      </c>
      <c r="F43" s="21">
        <f>VLOOKUP(E43,[1]表1!$E$3:$F$86,2,0)</f>
        <v>1708224056</v>
      </c>
      <c r="G43" s="9">
        <v>5</v>
      </c>
      <c r="H43" s="15" t="s">
        <v>183</v>
      </c>
      <c r="I43" s="15" t="s">
        <v>184</v>
      </c>
    </row>
    <row r="44" spans="1:9" ht="28.5" customHeight="1">
      <c r="A44" s="17">
        <v>201910476042</v>
      </c>
      <c r="B44" s="15" t="s">
        <v>39</v>
      </c>
      <c r="C44" s="15" t="s">
        <v>185</v>
      </c>
      <c r="D44" s="15" t="s">
        <v>10</v>
      </c>
      <c r="E44" s="15" t="s">
        <v>186</v>
      </c>
      <c r="F44" s="21" t="str">
        <f>VLOOKUP(E44,[1]表1!$E$3:$F$86,2,0)</f>
        <v>1704114070</v>
      </c>
      <c r="G44" s="9">
        <v>5</v>
      </c>
      <c r="H44" s="15" t="s">
        <v>187</v>
      </c>
      <c r="I44" s="15" t="s">
        <v>188</v>
      </c>
    </row>
    <row r="45" spans="1:9" ht="28.5" customHeight="1">
      <c r="A45" s="17">
        <v>201910476043</v>
      </c>
      <c r="B45" s="15" t="s">
        <v>97</v>
      </c>
      <c r="C45" s="15" t="s">
        <v>189</v>
      </c>
      <c r="D45" s="15" t="s">
        <v>10</v>
      </c>
      <c r="E45" s="15" t="s">
        <v>190</v>
      </c>
      <c r="F45" s="21" t="str">
        <f>VLOOKUP(E45,[1]表1!$E$3:$F$86,2,0)</f>
        <v>1702424026</v>
      </c>
      <c r="G45" s="9">
        <v>5</v>
      </c>
      <c r="H45" s="15" t="s">
        <v>191</v>
      </c>
      <c r="I45" s="15" t="s">
        <v>192</v>
      </c>
    </row>
    <row r="46" spans="1:9" ht="28.5" customHeight="1">
      <c r="A46" s="17">
        <v>201910476044</v>
      </c>
      <c r="B46" s="15" t="s">
        <v>39</v>
      </c>
      <c r="C46" s="15" t="s">
        <v>193</v>
      </c>
      <c r="D46" s="15" t="s">
        <v>10</v>
      </c>
      <c r="E46" s="15" t="s">
        <v>194</v>
      </c>
      <c r="F46" s="21" t="str">
        <f>VLOOKUP(E46,[1]表1!$E$3:$F$86,2,0)</f>
        <v>1704114002</v>
      </c>
      <c r="G46" s="9">
        <v>5</v>
      </c>
      <c r="H46" s="15" t="s">
        <v>195</v>
      </c>
      <c r="I46" s="15" t="s">
        <v>196</v>
      </c>
    </row>
    <row r="47" spans="1:9" ht="28.5" customHeight="1">
      <c r="A47" s="17">
        <v>201910476045</v>
      </c>
      <c r="B47" s="15" t="s">
        <v>197</v>
      </c>
      <c r="C47" s="15" t="s">
        <v>198</v>
      </c>
      <c r="D47" s="15" t="s">
        <v>44</v>
      </c>
      <c r="E47" s="15" t="s">
        <v>199</v>
      </c>
      <c r="F47" s="21" t="str">
        <f>VLOOKUP(E47,[1]表1!$E$3:$F$86,2,0)</f>
        <v>1721124037</v>
      </c>
      <c r="G47" s="9">
        <v>5</v>
      </c>
      <c r="H47" s="15" t="s">
        <v>200</v>
      </c>
      <c r="I47" s="15" t="s">
        <v>201</v>
      </c>
    </row>
    <row r="48" spans="1:9" ht="28.5" customHeight="1">
      <c r="A48" s="17">
        <v>201910476046</v>
      </c>
      <c r="B48" s="15" t="s">
        <v>8</v>
      </c>
      <c r="C48" s="15" t="s">
        <v>202</v>
      </c>
      <c r="D48" s="15" t="s">
        <v>10</v>
      </c>
      <c r="E48" s="15" t="s">
        <v>203</v>
      </c>
      <c r="F48" s="21" t="str">
        <f>VLOOKUP(E48,[1]表1!$E$3:$F$86,2,0)</f>
        <v>1703114002</v>
      </c>
      <c r="G48" s="9">
        <v>3</v>
      </c>
      <c r="H48" s="15" t="s">
        <v>204</v>
      </c>
      <c r="I48" s="15" t="s">
        <v>205</v>
      </c>
    </row>
    <row r="49" spans="1:9" ht="28.5" customHeight="1">
      <c r="A49" s="17">
        <v>201910476047</v>
      </c>
      <c r="B49" s="15" t="s">
        <v>39</v>
      </c>
      <c r="C49" s="15" t="s">
        <v>206</v>
      </c>
      <c r="D49" s="15" t="s">
        <v>10</v>
      </c>
      <c r="E49" s="15" t="s">
        <v>207</v>
      </c>
      <c r="F49" s="21" t="str">
        <f>VLOOKUP(E49,[1]表1!$E$3:$F$86,2,0)</f>
        <v>1704424043</v>
      </c>
      <c r="G49" s="9">
        <v>5</v>
      </c>
      <c r="H49" s="15" t="s">
        <v>208</v>
      </c>
      <c r="I49" s="15" t="s">
        <v>209</v>
      </c>
    </row>
    <row r="50" spans="1:9" ht="28.5" customHeight="1">
      <c r="A50" s="17">
        <v>201910476048</v>
      </c>
      <c r="B50" s="15" t="s">
        <v>31</v>
      </c>
      <c r="C50" s="15" t="s">
        <v>210</v>
      </c>
      <c r="D50" s="15" t="s">
        <v>44</v>
      </c>
      <c r="E50" s="15" t="s">
        <v>211</v>
      </c>
      <c r="F50" s="21">
        <f>VLOOKUP(E50,[1]表1!$E$3:$F$86,2,0)</f>
        <v>1715624015</v>
      </c>
      <c r="G50" s="9">
        <v>5</v>
      </c>
      <c r="H50" s="15" t="s">
        <v>292</v>
      </c>
      <c r="I50" s="15" t="s">
        <v>212</v>
      </c>
    </row>
    <row r="51" spans="1:9" ht="28.5" customHeight="1">
      <c r="A51" s="17">
        <v>201910476049</v>
      </c>
      <c r="B51" s="15" t="s">
        <v>39</v>
      </c>
      <c r="C51" s="15" t="s">
        <v>213</v>
      </c>
      <c r="D51" s="15" t="s">
        <v>10</v>
      </c>
      <c r="E51" s="15" t="s">
        <v>214</v>
      </c>
      <c r="F51" s="21" t="str">
        <f>VLOOKUP(E51,[1]表1!$E$3:$F$86,2,0)</f>
        <v>1704424079</v>
      </c>
      <c r="G51" s="9">
        <v>5</v>
      </c>
      <c r="H51" s="15" t="s">
        <v>215</v>
      </c>
      <c r="I51" s="15" t="s">
        <v>216</v>
      </c>
    </row>
    <row r="52" spans="1:9" ht="28.5" customHeight="1">
      <c r="A52" s="17">
        <v>201910476050</v>
      </c>
      <c r="B52" s="15" t="s">
        <v>14</v>
      </c>
      <c r="C52" s="15" t="s">
        <v>217</v>
      </c>
      <c r="D52" s="15" t="s">
        <v>10</v>
      </c>
      <c r="E52" s="15" t="s">
        <v>218</v>
      </c>
      <c r="F52" s="21" t="str">
        <f>VLOOKUP(E52,[1]表1!$E$3:$F$86,2,0)</f>
        <v>1708224051</v>
      </c>
      <c r="G52" s="9">
        <v>5</v>
      </c>
      <c r="H52" s="15" t="s">
        <v>219</v>
      </c>
      <c r="I52" s="15" t="s">
        <v>220</v>
      </c>
    </row>
    <row r="53" spans="1:9" ht="28.5" customHeight="1">
      <c r="A53" s="17">
        <v>201910476051</v>
      </c>
      <c r="B53" s="1" t="s">
        <v>67</v>
      </c>
      <c r="C53" s="2" t="s">
        <v>221</v>
      </c>
      <c r="D53" s="3" t="s">
        <v>44</v>
      </c>
      <c r="E53" s="2" t="s">
        <v>222</v>
      </c>
      <c r="F53" s="21" t="str">
        <f>VLOOKUP(E53,[1]表1!$E$3:$F$86,2,0)</f>
        <v>1712224024</v>
      </c>
      <c r="G53" s="11">
        <v>2</v>
      </c>
      <c r="H53" s="2" t="s">
        <v>223</v>
      </c>
      <c r="I53" s="2" t="s">
        <v>224</v>
      </c>
    </row>
    <row r="54" spans="1:9" ht="28.5" customHeight="1">
      <c r="A54" s="17">
        <v>201910476052</v>
      </c>
      <c r="B54" s="15" t="s">
        <v>35</v>
      </c>
      <c r="C54" s="15" t="s">
        <v>225</v>
      </c>
      <c r="D54" s="15" t="s">
        <v>10</v>
      </c>
      <c r="E54" s="15" t="s">
        <v>226</v>
      </c>
      <c r="F54" s="21" t="str">
        <f>VLOOKUP(E54,[1]表1!$E$3:$F$86,2,0)</f>
        <v>1719224018</v>
      </c>
      <c r="G54" s="9">
        <v>3</v>
      </c>
      <c r="H54" s="15" t="s">
        <v>227</v>
      </c>
      <c r="I54" s="15" t="s">
        <v>228</v>
      </c>
    </row>
    <row r="55" spans="1:9" ht="28.5" customHeight="1">
      <c r="A55" s="17">
        <v>201910476053</v>
      </c>
      <c r="B55" s="15" t="s">
        <v>8</v>
      </c>
      <c r="C55" s="15" t="s">
        <v>229</v>
      </c>
      <c r="D55" s="15" t="s">
        <v>10</v>
      </c>
      <c r="E55" s="15" t="s">
        <v>230</v>
      </c>
      <c r="F55" s="21" t="str">
        <f>VLOOKUP(E55,[1]表1!$E$3:$F$86,2,0)</f>
        <v>1703114087</v>
      </c>
      <c r="G55" s="9">
        <v>5</v>
      </c>
      <c r="H55" s="15" t="s">
        <v>231</v>
      </c>
      <c r="I55" s="15" t="s">
        <v>232</v>
      </c>
    </row>
    <row r="56" spans="1:9" ht="28.5" customHeight="1">
      <c r="A56" s="17">
        <v>201910476054</v>
      </c>
      <c r="B56" s="15" t="s">
        <v>23</v>
      </c>
      <c r="C56" s="15" t="s">
        <v>233</v>
      </c>
      <c r="D56" s="15" t="s">
        <v>10</v>
      </c>
      <c r="E56" s="15" t="s">
        <v>234</v>
      </c>
      <c r="F56" s="21" t="str">
        <f>VLOOKUP(E56,[1]表1!$E$3:$F$86,2,0)</f>
        <v>1720114070</v>
      </c>
      <c r="G56" s="9">
        <v>4</v>
      </c>
      <c r="H56" s="15" t="s">
        <v>235</v>
      </c>
      <c r="I56" s="15" t="s">
        <v>236</v>
      </c>
    </row>
    <row r="57" spans="1:9" ht="28.5" customHeight="1">
      <c r="A57" s="17">
        <v>201910476055</v>
      </c>
      <c r="B57" s="15" t="s">
        <v>35</v>
      </c>
      <c r="C57" s="15" t="s">
        <v>237</v>
      </c>
      <c r="D57" s="15" t="s">
        <v>10</v>
      </c>
      <c r="E57" s="15" t="s">
        <v>238</v>
      </c>
      <c r="F57" s="21" t="str">
        <f>VLOOKUP(E57,[1]表1!$E$3:$F$86,2,0)</f>
        <v>1719124060</v>
      </c>
      <c r="G57" s="9">
        <v>5</v>
      </c>
      <c r="H57" s="15" t="s">
        <v>239</v>
      </c>
      <c r="I57" s="15" t="s">
        <v>240</v>
      </c>
    </row>
    <row r="58" spans="1:9" ht="28.5" customHeight="1">
      <c r="A58" s="17">
        <v>201910476056</v>
      </c>
      <c r="B58" s="15" t="s">
        <v>8</v>
      </c>
      <c r="C58" s="15" t="s">
        <v>241</v>
      </c>
      <c r="D58" s="15" t="s">
        <v>10</v>
      </c>
      <c r="E58" s="15" t="s">
        <v>242</v>
      </c>
      <c r="F58" s="21" t="str">
        <f>VLOOKUP(E58,[1]表1!$E$3:$F$86,2,0)</f>
        <v>1703224089</v>
      </c>
      <c r="G58" s="9">
        <v>1</v>
      </c>
      <c r="H58" s="15" t="s">
        <v>243</v>
      </c>
      <c r="I58" s="15" t="s">
        <v>244</v>
      </c>
    </row>
    <row r="59" spans="1:9" ht="28.5" customHeight="1">
      <c r="A59" s="17">
        <v>201910476057</v>
      </c>
      <c r="B59" s="15" t="s">
        <v>72</v>
      </c>
      <c r="C59" s="15" t="s">
        <v>245</v>
      </c>
      <c r="D59" s="15" t="s">
        <v>10</v>
      </c>
      <c r="E59" s="15" t="s">
        <v>246</v>
      </c>
      <c r="F59" s="21" t="str">
        <f>VLOOKUP(E59,[1]表1!$E$3:$F$86,2,0)</f>
        <v>1709324057</v>
      </c>
      <c r="G59" s="9">
        <v>5</v>
      </c>
      <c r="H59" s="15" t="s">
        <v>247</v>
      </c>
      <c r="I59" s="15" t="s">
        <v>153</v>
      </c>
    </row>
    <row r="60" spans="1:9" ht="28.5" customHeight="1">
      <c r="A60" s="17">
        <v>201910476058</v>
      </c>
      <c r="B60" s="15" t="s">
        <v>248</v>
      </c>
      <c r="C60" s="15" t="s">
        <v>249</v>
      </c>
      <c r="D60" s="15" t="s">
        <v>10</v>
      </c>
      <c r="E60" s="15" t="s">
        <v>250</v>
      </c>
      <c r="F60" s="21" t="str">
        <f>VLOOKUP(E60,[1]表1!$E$3:$F$86,2,0)</f>
        <v>1730124023</v>
      </c>
      <c r="G60" s="9">
        <v>3</v>
      </c>
      <c r="H60" s="15" t="s">
        <v>251</v>
      </c>
      <c r="I60" s="15" t="s">
        <v>252</v>
      </c>
    </row>
    <row r="61" spans="1:9" ht="28.5" customHeight="1">
      <c r="A61" s="17">
        <v>201910476059</v>
      </c>
      <c r="B61" s="15" t="s">
        <v>8</v>
      </c>
      <c r="C61" s="15" t="s">
        <v>253</v>
      </c>
      <c r="D61" s="15" t="s">
        <v>10</v>
      </c>
      <c r="E61" s="15" t="s">
        <v>254</v>
      </c>
      <c r="F61" s="21" t="str">
        <f>VLOOKUP(E61,[1]表1!$E$3:$F$86,2,0)</f>
        <v>1703224074</v>
      </c>
      <c r="G61" s="9">
        <v>3</v>
      </c>
      <c r="H61" s="15" t="s">
        <v>255</v>
      </c>
      <c r="I61" s="15" t="s">
        <v>256</v>
      </c>
    </row>
    <row r="62" spans="1:9" ht="28.5" customHeight="1">
      <c r="A62" s="17">
        <v>201910476060</v>
      </c>
      <c r="B62" s="15" t="s">
        <v>257</v>
      </c>
      <c r="C62" s="15" t="s">
        <v>258</v>
      </c>
      <c r="D62" s="15" t="s">
        <v>10</v>
      </c>
      <c r="E62" s="15" t="s">
        <v>259</v>
      </c>
      <c r="F62" s="21" t="str">
        <f>VLOOKUP(E62,[1]表1!$E$3:$F$86,2,0)</f>
        <v>1714114054</v>
      </c>
      <c r="G62" s="9">
        <v>5</v>
      </c>
      <c r="H62" s="15" t="s">
        <v>293</v>
      </c>
      <c r="I62" s="15" t="s">
        <v>260</v>
      </c>
    </row>
    <row r="63" spans="1:9" ht="28.5" customHeight="1">
      <c r="A63" s="17">
        <v>201910476061</v>
      </c>
      <c r="B63" s="15" t="s">
        <v>23</v>
      </c>
      <c r="C63" s="15" t="s">
        <v>261</v>
      </c>
      <c r="D63" s="15" t="s">
        <v>10</v>
      </c>
      <c r="E63" s="15" t="s">
        <v>262</v>
      </c>
      <c r="F63" s="21" t="str">
        <f>VLOOKUP(E63,[1]表1!$E$3:$F$86,2,0)</f>
        <v>1720114096</v>
      </c>
      <c r="G63" s="9">
        <v>3</v>
      </c>
      <c r="H63" s="15" t="s">
        <v>263</v>
      </c>
      <c r="I63" s="15" t="s">
        <v>264</v>
      </c>
    </row>
    <row r="64" spans="1:9" ht="28.5" customHeight="1">
      <c r="A64" s="17">
        <v>201910476062</v>
      </c>
      <c r="B64" s="15" t="s">
        <v>51</v>
      </c>
      <c r="C64" s="15" t="s">
        <v>265</v>
      </c>
      <c r="D64" s="15" t="s">
        <v>10</v>
      </c>
      <c r="E64" s="15" t="s">
        <v>266</v>
      </c>
      <c r="F64" s="21" t="str">
        <f>VLOOKUP(E64,[1]表1!$E$3:$F$86,2,0)</f>
        <v>1713124144</v>
      </c>
      <c r="G64" s="9">
        <v>5</v>
      </c>
      <c r="H64" s="15" t="s">
        <v>267</v>
      </c>
      <c r="I64" s="15" t="s">
        <v>268</v>
      </c>
    </row>
    <row r="65" spans="1:9" ht="28.5" customHeight="1">
      <c r="A65" s="17">
        <v>201910476063</v>
      </c>
      <c r="B65" s="15" t="s">
        <v>112</v>
      </c>
      <c r="C65" s="15" t="s">
        <v>269</v>
      </c>
      <c r="D65" s="15" t="s">
        <v>10</v>
      </c>
      <c r="E65" s="15" t="s">
        <v>270</v>
      </c>
      <c r="F65" s="21" t="str">
        <f>VLOOKUP(E65,[1]表1!$E$3:$F$86,2,0)</f>
        <v>1710314019</v>
      </c>
      <c r="G65" s="9">
        <v>4</v>
      </c>
      <c r="H65" s="15" t="s">
        <v>271</v>
      </c>
      <c r="I65" s="15" t="s">
        <v>116</v>
      </c>
    </row>
    <row r="66" spans="1:9" ht="28.5" customHeight="1">
      <c r="A66" s="17">
        <v>201910476064</v>
      </c>
      <c r="B66" s="15" t="s">
        <v>172</v>
      </c>
      <c r="C66" s="15" t="s">
        <v>272</v>
      </c>
      <c r="D66" s="15" t="s">
        <v>10</v>
      </c>
      <c r="E66" s="15" t="s">
        <v>273</v>
      </c>
      <c r="F66" s="21" t="str">
        <f>VLOOKUP(E66,[1]表1!$E$3:$F$86,2,0)</f>
        <v>1707114015</v>
      </c>
      <c r="G66" s="9">
        <v>5</v>
      </c>
      <c r="H66" s="15" t="s">
        <v>274</v>
      </c>
      <c r="I66" s="15" t="s">
        <v>275</v>
      </c>
    </row>
    <row r="67" spans="1:9" ht="33.75" customHeight="1">
      <c r="A67" s="17">
        <v>201910476065</v>
      </c>
      <c r="B67" s="15" t="s">
        <v>97</v>
      </c>
      <c r="C67" s="15" t="s">
        <v>276</v>
      </c>
      <c r="D67" s="15" t="s">
        <v>10</v>
      </c>
      <c r="E67" s="15" t="s">
        <v>277</v>
      </c>
      <c r="F67" s="21" t="str">
        <f>VLOOKUP(E67,[1]表1!$E$3:$F$86,2,0)</f>
        <v>1702424037</v>
      </c>
      <c r="G67" s="9">
        <v>5</v>
      </c>
      <c r="H67" s="15" t="s">
        <v>278</v>
      </c>
      <c r="I67" s="15" t="s">
        <v>279</v>
      </c>
    </row>
  </sheetData>
  <mergeCells count="1">
    <mergeCell ref="A1:I1"/>
  </mergeCells>
  <phoneticPr fontId="2"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2019-05-20T07:18:16Z</cp:lastPrinted>
  <dcterms:created xsi:type="dcterms:W3CDTF">2019-05-20T00:34:04Z</dcterms:created>
  <dcterms:modified xsi:type="dcterms:W3CDTF">2019-05-20T08:01:43Z</dcterms:modified>
</cp:coreProperties>
</file>